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FANTA COMM\1. Pending Pubs\Mozambique\PRN quality performance standards_update\"/>
    </mc:Choice>
  </mc:AlternateContent>
  <bookViews>
    <workbookView xWindow="7740" yWindow="0" windowWidth="12000" windowHeight="6300" tabRatio="755"/>
  </bookViews>
  <sheets>
    <sheet name="Capa e Orientações" sheetId="10" r:id="rId1"/>
    <sheet name="SÍNTESE" sheetId="9" r:id="rId2"/>
    <sheet name="Padrão 1. Equip e Materiais" sheetId="1" r:id="rId3"/>
    <sheet name="Padrão 2. Assistência Clínica" sheetId="3" r:id="rId4"/>
    <sheet name="Padrão 3. Recursos Humanos" sheetId="5" r:id="rId5"/>
    <sheet name="Padrão 4. Logística" sheetId="6" r:id="rId6"/>
    <sheet name="Padrão 5. M&amp;A" sheetId="7" r:id="rId7"/>
    <sheet name="Lists" sheetId="2" state="hidden" r:id="rId8"/>
  </sheets>
  <definedNames>
    <definedName name="_ftn1" localSheetId="2">'Padrão 1. Equip e Materiais'!#REF!</definedName>
    <definedName name="_ftn1" localSheetId="3">'Padrão 2. Assistência Clínica'!#REF!</definedName>
    <definedName name="_ftn1" localSheetId="4">'Padrão 3. Recursos Humanos'!#REF!</definedName>
    <definedName name="_ftn1" localSheetId="5">'Padrão 4. Logística'!#REF!</definedName>
    <definedName name="_ftn1" localSheetId="6">'Padrão 5. M&amp;A'!#REF!</definedName>
    <definedName name="_ftn1" localSheetId="1">SÍNTESE!#REF!</definedName>
    <definedName name="_ftnref1" localSheetId="2">'Padrão 1. Equip e Materiais'!#REF!</definedName>
    <definedName name="_ftnref1" localSheetId="3">'Padrão 2. Assistência Clínica'!#REF!</definedName>
    <definedName name="_ftnref1" localSheetId="4">'Padrão 3. Recursos Humanos'!#REF!</definedName>
    <definedName name="_ftnref1" localSheetId="5">'Padrão 4. Logística'!#REF!</definedName>
    <definedName name="_ftnref1" localSheetId="6">'Padrão 5. M&amp;A'!#REF!</definedName>
    <definedName name="_ftnref1" localSheetId="1">SÍNTESE!#REF!</definedName>
    <definedName name="_Toc468275254" localSheetId="2">'Padrão 1. Equip e Materiais'!$B$1</definedName>
    <definedName name="_Toc468275254" localSheetId="3">'Padrão 2. Assistência Clínica'!$B$1</definedName>
    <definedName name="_Toc468275254" localSheetId="4">'Padrão 3. Recursos Humanos'!$B$1</definedName>
    <definedName name="_Toc468275254" localSheetId="5">'Padrão 4. Logística'!$B$1</definedName>
    <definedName name="_Toc468275254" localSheetId="6">'Padrão 5. M&amp;A'!$B$1</definedName>
    <definedName name="_Toc468275254" localSheetId="1">SÍNTESE!$A$1</definedName>
    <definedName name="Mainlist">Lists!$A$1:$A$3</definedName>
    <definedName name="MasterList2">Lists!$B$1:$B$4</definedName>
    <definedName name="_xlnm.Print_Area" localSheetId="0">'Capa e Orientações'!$A$1:$B$31</definedName>
    <definedName name="_xlnm.Print_Area" localSheetId="2">'Padrão 1. Equip e Materiais'!$A$1:$L$65</definedName>
    <definedName name="_xlnm.Print_Area" localSheetId="3">'Padrão 2. Assistência Clínica'!$A$1:$L$92</definedName>
    <definedName name="_xlnm.Print_Area" localSheetId="4">'Padrão 3. Recursos Humanos'!$A$1:$L$17</definedName>
    <definedName name="_xlnm.Print_Area" localSheetId="5">'Padrão 4. Logística'!$A$1:$L$29</definedName>
    <definedName name="_xlnm.Print_Area" localSheetId="6">'Padrão 5. M&amp;A'!$A$1:$L$31</definedName>
    <definedName name="_xlnm.Print_Area" localSheetId="1">SÍNTESE!$A$1:$J$46</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7" l="1"/>
  <c r="J30" i="7"/>
  <c r="E16" i="7"/>
  <c r="I29" i="7"/>
  <c r="D16" i="7"/>
  <c r="H29" i="7"/>
  <c r="G10" i="7"/>
  <c r="G29" i="7"/>
  <c r="F10" i="7"/>
  <c r="F29" i="7"/>
  <c r="E10" i="7"/>
  <c r="E29" i="7"/>
  <c r="D10" i="7"/>
  <c r="D29" i="7"/>
  <c r="D23" i="6"/>
  <c r="J28" i="6"/>
  <c r="D11" i="6"/>
  <c r="J27" i="6"/>
  <c r="D12" i="5"/>
  <c r="J16" i="5"/>
  <c r="D81" i="3"/>
  <c r="J91" i="3"/>
  <c r="D73" i="3"/>
  <c r="J90" i="3"/>
  <c r="D9" i="3"/>
  <c r="J85" i="3"/>
  <c r="E64" i="3"/>
  <c r="I89" i="3"/>
  <c r="D64" i="3"/>
  <c r="H89" i="3"/>
  <c r="G58" i="3"/>
  <c r="G89" i="3"/>
  <c r="F58" i="3"/>
  <c r="F89" i="3"/>
  <c r="E58" i="3"/>
  <c r="E89" i="3"/>
  <c r="D58" i="3"/>
  <c r="D89" i="3"/>
  <c r="E51" i="3"/>
  <c r="I88" i="3"/>
  <c r="D51" i="3"/>
  <c r="H88" i="3"/>
  <c r="G43" i="3"/>
  <c r="G88" i="3"/>
  <c r="F43" i="3"/>
  <c r="F88" i="3"/>
  <c r="E43" i="3"/>
  <c r="E88" i="3"/>
  <c r="D43" i="3"/>
  <c r="D88" i="3"/>
  <c r="E30" i="3"/>
  <c r="I87" i="3"/>
  <c r="D30" i="3"/>
  <c r="H87" i="3"/>
  <c r="G22" i="3"/>
  <c r="G87" i="3"/>
  <c r="F22" i="3"/>
  <c r="F87" i="3"/>
  <c r="E22" i="3"/>
  <c r="E87" i="3"/>
  <c r="D22" i="3"/>
  <c r="D87" i="3"/>
  <c r="E41" i="1"/>
  <c r="I61" i="1"/>
  <c r="D14" i="1"/>
  <c r="E55" i="1"/>
  <c r="I62" i="1"/>
  <c r="D55" i="1"/>
  <c r="H62" i="1"/>
  <c r="G50" i="1"/>
  <c r="G62" i="1"/>
  <c r="F50" i="1"/>
  <c r="F62" i="1"/>
  <c r="E50" i="1"/>
  <c r="E62" i="1"/>
  <c r="D50" i="1"/>
  <c r="D62" i="1"/>
  <c r="D41" i="1"/>
  <c r="H61" i="1"/>
  <c r="G33" i="1"/>
  <c r="G61" i="1"/>
  <c r="F33" i="1"/>
  <c r="F61" i="1"/>
  <c r="E33" i="1"/>
  <c r="E61" i="1"/>
  <c r="D33" i="1"/>
  <c r="D61" i="1"/>
  <c r="E19" i="1"/>
  <c r="I60" i="1"/>
  <c r="D19" i="1"/>
  <c r="H60" i="1"/>
  <c r="G14" i="1"/>
  <c r="G60" i="1"/>
  <c r="F14" i="1"/>
  <c r="F60" i="1"/>
  <c r="E14" i="1"/>
  <c r="E60" i="1"/>
  <c r="D60" i="1"/>
  <c r="B89" i="3"/>
  <c r="B88" i="3"/>
  <c r="B87" i="3"/>
  <c r="B86" i="3"/>
  <c r="B85" i="3"/>
  <c r="B90" i="3"/>
  <c r="B91" i="3"/>
  <c r="B23" i="9"/>
  <c r="B22" i="9"/>
  <c r="B21" i="9"/>
  <c r="B20" i="9"/>
  <c r="B16" i="5"/>
  <c r="B25" i="9"/>
  <c r="B28" i="6"/>
  <c r="B28" i="9"/>
  <c r="B27" i="6"/>
  <c r="B27" i="9"/>
  <c r="D30" i="9"/>
  <c r="B30" i="7"/>
  <c r="B31" i="9"/>
  <c r="B29" i="7"/>
  <c r="B30" i="9"/>
  <c r="B29" i="9"/>
  <c r="B26" i="9"/>
  <c r="B24" i="9"/>
  <c r="B19" i="9"/>
  <c r="B17" i="9"/>
  <c r="B18" i="9"/>
  <c r="I25" i="9"/>
  <c r="I28" i="9"/>
  <c r="I27" i="9"/>
  <c r="I31" i="9"/>
  <c r="H30" i="9"/>
  <c r="G30" i="9"/>
  <c r="F30" i="9"/>
  <c r="E30" i="9"/>
  <c r="C30" i="9"/>
  <c r="I23" i="9"/>
  <c r="I22" i="9"/>
  <c r="I20" i="9"/>
  <c r="H59" i="1" a="1"/>
  <c r="H59" i="1"/>
  <c r="G18" i="9"/>
  <c r="E59" i="1" a="1"/>
  <c r="E59" i="1"/>
  <c r="D18" i="9"/>
  <c r="F59" i="1" a="1"/>
  <c r="F59" i="1"/>
  <c r="E18" i="9"/>
  <c r="I59" i="1" a="1"/>
  <c r="I59" i="1"/>
  <c r="H18" i="9"/>
  <c r="G59" i="1" a="1"/>
  <c r="G59" i="1"/>
  <c r="F18" i="9"/>
  <c r="D59" i="1" a="1"/>
  <c r="D59" i="1"/>
  <c r="C18" i="9"/>
  <c r="H86" i="3" a="1"/>
  <c r="H86" i="3"/>
  <c r="G21" i="9"/>
  <c r="I86" i="3" a="1"/>
  <c r="I86" i="3"/>
  <c r="H21" i="9"/>
  <c r="E86" i="3" a="1"/>
  <c r="E86" i="3"/>
  <c r="D21" i="9"/>
  <c r="G86" i="3" a="1"/>
  <c r="G86" i="3"/>
  <c r="F21" i="9"/>
  <c r="F86" i="3" a="1"/>
  <c r="F86" i="3"/>
  <c r="E21" i="9"/>
  <c r="D86" i="3" a="1"/>
  <c r="D86" i="3"/>
  <c r="C21" i="9"/>
</calcChain>
</file>

<file path=xl/sharedStrings.xml><?xml version="1.0" encoding="utf-8"?>
<sst xmlns="http://schemas.openxmlformats.org/spreadsheetml/2006/main" count="339" uniqueCount="196">
  <si>
    <t xml:space="preserve">Consultas integradas da criança </t>
  </si>
  <si>
    <t>CCR</t>
  </si>
  <si>
    <t>CCS</t>
  </si>
  <si>
    <t>Internamento</t>
  </si>
  <si>
    <t>Comentários</t>
  </si>
  <si>
    <t>N/A</t>
  </si>
  <si>
    <t xml:space="preserve">Percentagem de itens alcançados por sector </t>
  </si>
  <si>
    <t>Serviços de saúde materna</t>
  </si>
  <si>
    <t>CPN</t>
  </si>
  <si>
    <t>CPP</t>
  </si>
  <si>
    <t xml:space="preserve">1.1.3. Materiais de Monitoria &amp; Avaliação actualizados </t>
  </si>
  <si>
    <t xml:space="preserve">1.1.2. Material de apoio (job aids) </t>
  </si>
  <si>
    <t xml:space="preserve">1.1.1. Equipamento para avaliação antropométrica </t>
  </si>
  <si>
    <t>Sim</t>
  </si>
  <si>
    <t>Pediatria</t>
  </si>
  <si>
    <t>Percentagem de itens alcançados por padrão</t>
  </si>
  <si>
    <t>1.1.1. Equipamento para avaliação antropométrica</t>
  </si>
  <si>
    <t>1.1.2. Material de apoio (job aids)</t>
  </si>
  <si>
    <t>1.1.3 Materiais de Monitoria &amp; Avaliação actualizados</t>
  </si>
  <si>
    <t>Padrão de Desempenho 1.1. A Unidade Sanitária possui equipamento e materiais de apoio funcionais necessários para implementação de actividades do PRN</t>
  </si>
  <si>
    <t>Padrão de Desempenho 2.1 Na Unidade Sanitária existem protocolos e actividades que orientam e apoiam a implementação das actividades do PRN</t>
  </si>
  <si>
    <t>Verifique se na Unidade Sanitária existe:</t>
  </si>
  <si>
    <t>Padrão de Desempenho 2.2 O pessoal de saúde faz uma avaliação, classificação, tratamento e aconselhamento nutricional correcto e de acordo com as recomendações mais actualizadas</t>
  </si>
  <si>
    <t>2.2.1. Avaliam e classificam o estado nutricional de todos os pacientes</t>
  </si>
  <si>
    <t>2.2.2. Oferecem apoio e tratamento nutricional correcto a todos os pacientes</t>
  </si>
  <si>
    <t>2.2.3. Prescrevem medicamentos de rotina a todos os pacientes em tratamento nutricional</t>
  </si>
  <si>
    <t>Padrão de Desempenho 2.3 Na Unidade Sanitária existem mecanismos de coordenação com serviços comunitários locais</t>
  </si>
  <si>
    <t xml:space="preserve">Padrão de Desempenho 2.4 Na Unidade Sanitária são oferecidos programas de educação nutricional e demonstrações culinárias </t>
  </si>
  <si>
    <t>a)  Fornecer informação e educação nutricional correctas e mais actualizadas aos pacientes</t>
  </si>
  <si>
    <t xml:space="preserve">b)  Estabelecer um plano de actividades de educação nutricional e demostrações culinárias </t>
  </si>
  <si>
    <t>c)  Realizar demonstrações culinárias pelo menos 1 vez por mês</t>
  </si>
  <si>
    <t>Na Unidade Sanitária o pessoal de saúde (responsável de nutrição) deve:</t>
  </si>
  <si>
    <t>a)  Comunicação de todos os casos de faltas e abandonos aos ACSs e APEs</t>
  </si>
  <si>
    <t>b)  Mecanismos de busca activa de pacientes faltosos e abandonos</t>
  </si>
  <si>
    <t>c)  Coordenação estreita entre o responsável de nutrição e o responsável da saúde da comunidade</t>
  </si>
  <si>
    <t>d)  Um sistema de referência/contra-referência entre a US e a comunidade funcional</t>
  </si>
  <si>
    <t>US</t>
  </si>
  <si>
    <t>Padrão de Desempenho 3.1. Na Unidade Sanitária existe pessoal formado no Programa de Reabilitação Nutricional</t>
  </si>
  <si>
    <t>a)  Consulta da Criança em Risco</t>
  </si>
  <si>
    <t>b)  Consulta da Criança Sadia</t>
  </si>
  <si>
    <t>c)  Consulta de Pediatria/TARV Pediátrico</t>
  </si>
  <si>
    <t>d)  Enfermaria de Pediatria/Malnutrição</t>
  </si>
  <si>
    <t>e)  Consulta Pré Natal</t>
  </si>
  <si>
    <t>f)   Consulta Pós Parto</t>
  </si>
  <si>
    <t>Verifique se na Unidade Sanitária o responsável pela logística:</t>
  </si>
  <si>
    <t>a)  Faz registo diário do estoque dos produtos nutricionais</t>
  </si>
  <si>
    <t>b)  Faz estabelecimento de prioridades de distribuição</t>
  </si>
  <si>
    <t>c)  Faz previsão das necessidades para todos os níveis de provisão de serviços com base no consumo do mês anterior</t>
  </si>
  <si>
    <t>d)  Faz requisição dos produtos nutricionais com antecedência (depois de consumido 80% do stock)</t>
  </si>
  <si>
    <t>e)  Usa o procedimento de “primeiro a expirar, primeiro a sair”</t>
  </si>
  <si>
    <t>a)  Apresenta condições de higiene adequadas</t>
  </si>
  <si>
    <t>b)  Tem ventilação adequada</t>
  </si>
  <si>
    <t>c)  Tem as paredes secas e sem sinais de humidade</t>
  </si>
  <si>
    <t>d)  Está livre de ratos e insectos</t>
  </si>
  <si>
    <t>e)  Tem os produtos nutricionais à uma distância adequada das paredes</t>
  </si>
  <si>
    <t>f)   Tem os produtos nutricionais arrumados de forma adequada e separados de produtos químicos</t>
  </si>
  <si>
    <t>g)  Recebe os produtos terapêuticos em boas condições</t>
  </si>
  <si>
    <t>Verifique se o armazém ou depósito da Unidade Sanitária:</t>
  </si>
  <si>
    <t>Consultas integradas da criança. Verifique se as enfermeiras/clínicos da CCR, CCS, Consulta de Pediatria e Internamento:</t>
  </si>
  <si>
    <t>Serviços de saúde materna. Verifique se as enfermeiras da CPN ou CPP:</t>
  </si>
  <si>
    <t>Padrão de Desempenho 5.1. A Unidade Sanitária tem um sistema de Monitoria e Avaliação funcional</t>
  </si>
  <si>
    <t>Consultas integradas da criança. Verifique se na CCR, CCS, Consulta de Pediatria e internamento a enfermeira:</t>
  </si>
  <si>
    <t xml:space="preserve">a)  Regista correctamente a informação no livro de registo do PRN </t>
  </si>
  <si>
    <t>c)  Preenche correctamente a ficha do resumo mensal</t>
  </si>
  <si>
    <t>d)  Preenche correctamente o Multicartão no internamento</t>
  </si>
  <si>
    <t>Serviços de saúde materna. Verifique se na CPN e CPP, a enfermeira:</t>
  </si>
  <si>
    <t xml:space="preserve">b)  Preenche correctamente o cartão do doente </t>
  </si>
  <si>
    <t>Padrão de Desempenho 5.2. A Unidade Sanitária processa e analisa os dados de Monitoria e Avaliação na frequência estabelecida</t>
  </si>
  <si>
    <t>a)  Processa e analisa os dados do PRN I na frequência estabelecida</t>
  </si>
  <si>
    <t>b)  Processa e analisa os dados do PRN II na frequência estabelecida</t>
  </si>
  <si>
    <t>c)  Envia regularmente os dados para os SDSMAS</t>
  </si>
  <si>
    <t>Não</t>
  </si>
  <si>
    <t>Distrito:</t>
  </si>
  <si>
    <t>Percentagem de itens alcançados por secção</t>
  </si>
  <si>
    <t>REPÚBLICA DE MOÇAMBIQUE</t>
  </si>
  <si>
    <t>MINISTÉRIO DA SAÚDE</t>
  </si>
  <si>
    <t>Introdução</t>
  </si>
  <si>
    <t>De acordo com orientações do MISAU, este instrumento deverá ser utilizado a cada seis meses em avaliações externas com a participação das DPS. Os SDSMAS e as US, com o apoio dos parceiros implementadores, devem fazer a monitoria destes padrões a cada três meses.</t>
  </si>
  <si>
    <t xml:space="preserve">Este instrumento contém cinco secções e um total de 10 padrões: equipamentos e materiais de apoio (1 padrão), assistência clínica (4 padrões), recursos humanos (1 padrão), logística (2 padrões) e monitoria e avaliação (2 padrões). </t>
  </si>
  <si>
    <t>Instruções de preenchimento</t>
  </si>
  <si>
    <t>Verifique se na Unidade Sanitária existe pelo menos uma pessoa formada no âmbito do PRN em cada um dos seguintes serviços:</t>
  </si>
  <si>
    <t xml:space="preserve">Orientações para o Uso e Preenchimento </t>
  </si>
  <si>
    <t>2.</t>
  </si>
  <si>
    <t>1.</t>
  </si>
  <si>
    <t>3.</t>
  </si>
  <si>
    <t>4.</t>
  </si>
  <si>
    <t>5.</t>
  </si>
  <si>
    <t xml:space="preserve">Nome da Unidade Sanitária:                                                     </t>
  </si>
  <si>
    <t xml:space="preserve"> Nº da US:                                                                           </t>
  </si>
  <si>
    <t xml:space="preserve"> Tipo de US:</t>
  </si>
  <si>
    <t>Começando com a folha “Síntese,”preenche a parte acima sobre o nome da província, distrito, etc. A parte abaixo será preenchida automaticamente com a informação das outras folhas.</t>
  </si>
  <si>
    <t>6.</t>
  </si>
  <si>
    <t>.</t>
  </si>
  <si>
    <r>
      <t xml:space="preserve">Outras células são </t>
    </r>
    <r>
      <rPr>
        <u/>
        <sz val="11"/>
        <rFont val="Arial"/>
        <family val="2"/>
      </rPr>
      <t>des</t>
    </r>
    <r>
      <rPr>
        <sz val="11"/>
        <rFont val="Arial"/>
        <family val="2"/>
      </rPr>
      <t>bloqueadas e permitem que você insira informações. Nas folhas dos padrões, as células desbloqueadas contêm uma lista com as seguintes opções: Sim, Não e N/A. Seleccionar:</t>
    </r>
  </si>
  <si>
    <r>
      <t>a.  </t>
    </r>
    <r>
      <rPr>
        <b/>
        <sz val="11"/>
        <rFont val="Arial"/>
        <family val="2"/>
      </rPr>
      <t>Sim</t>
    </r>
    <r>
      <rPr>
        <sz val="11"/>
        <rFont val="Arial"/>
        <family val="2"/>
      </rPr>
      <t xml:space="preserve">, quando se confirma positivamente a existência ou alcance do item descrito no critério de verificação. </t>
    </r>
  </si>
  <si>
    <r>
      <t>b.  </t>
    </r>
    <r>
      <rPr>
        <b/>
        <sz val="11"/>
        <rFont val="Arial"/>
        <family val="2"/>
      </rPr>
      <t>Não</t>
    </r>
    <r>
      <rPr>
        <sz val="11"/>
        <rFont val="Arial"/>
        <family val="2"/>
      </rPr>
      <t xml:space="preserve">, quando o critério de verificação descrito não é satisfeito ou alcançado. </t>
    </r>
  </si>
  <si>
    <t xml:space="preserve">Se, para além de ter escolhido “Sim”, “Não" ou "N/A", necessitar fazer algum comentário, coloque o comentário na respectiva coluna de comentários e na linha do respectivo item do critério de verificação. </t>
  </si>
  <si>
    <t>O instrumento irá fazer o cálculo automático de “percentagem dos itens alcançados por sector” e dos totais para cada padrão, que irão alimentar a primeira folha chamada "Síntese."</t>
  </si>
  <si>
    <t xml:space="preserve">Província: </t>
  </si>
  <si>
    <r>
      <t>a)</t>
    </r>
    <r>
      <rPr>
        <sz val="14"/>
        <color theme="1"/>
        <rFont val="Times New Roman"/>
        <family val="1"/>
      </rPr>
      <t xml:space="preserve">  </t>
    </r>
    <r>
      <rPr>
        <sz val="14"/>
        <color theme="1"/>
        <rFont val="Arial Narrow"/>
        <family val="2"/>
      </rPr>
      <t>Altímetro</t>
    </r>
  </si>
  <si>
    <r>
      <t>b)</t>
    </r>
    <r>
      <rPr>
        <sz val="14"/>
        <color theme="1"/>
        <rFont val="Times New Roman"/>
        <family val="1"/>
      </rPr>
      <t xml:space="preserve">  </t>
    </r>
    <r>
      <rPr>
        <sz val="14"/>
        <color theme="1"/>
        <rFont val="Arial Narrow"/>
        <family val="2"/>
      </rPr>
      <t>Placa de medição do comprimento</t>
    </r>
  </si>
  <si>
    <r>
      <t>c)</t>
    </r>
    <r>
      <rPr>
        <sz val="14"/>
        <color theme="1"/>
        <rFont val="Times New Roman"/>
        <family val="1"/>
      </rPr>
      <t xml:space="preserve">   </t>
    </r>
    <r>
      <rPr>
        <sz val="14"/>
        <color theme="1"/>
        <rFont val="Arial Narrow"/>
        <family val="2"/>
      </rPr>
      <t xml:space="preserve">Balança pediátrica </t>
    </r>
    <r>
      <rPr>
        <i/>
        <sz val="14"/>
        <color theme="1"/>
        <rFont val="Arial Narrow"/>
        <family val="2"/>
      </rPr>
      <t>(para</t>
    </r>
    <r>
      <rPr>
        <b/>
        <sz val="14"/>
        <color theme="1"/>
        <rFont val="Arial Narrow"/>
        <family val="2"/>
      </rPr>
      <t xml:space="preserve"> </t>
    </r>
    <r>
      <rPr>
        <i/>
        <sz val="14"/>
        <color theme="1"/>
        <rFont val="Arial Narrow"/>
        <family val="2"/>
      </rPr>
      <t>crianças com peso inferior à 10 kg</t>
    </r>
    <r>
      <rPr>
        <sz val="14"/>
        <color theme="1"/>
        <rFont val="Arial Narrow"/>
        <family val="2"/>
      </rPr>
      <t>)</t>
    </r>
  </si>
  <si>
    <r>
      <t>d)</t>
    </r>
    <r>
      <rPr>
        <sz val="14"/>
        <color theme="1"/>
        <rFont val="Times New Roman"/>
        <family val="1"/>
      </rPr>
      <t xml:space="preserve">  </t>
    </r>
    <r>
      <rPr>
        <sz val="14"/>
        <color theme="1"/>
        <rFont val="Arial Narrow"/>
        <family val="2"/>
      </rPr>
      <t xml:space="preserve">Balança do tipo relógio </t>
    </r>
    <r>
      <rPr>
        <i/>
        <sz val="14"/>
        <color theme="1"/>
        <rFont val="Arial Narrow"/>
        <family val="2"/>
      </rPr>
      <t>(para</t>
    </r>
    <r>
      <rPr>
        <sz val="14"/>
        <color theme="1"/>
        <rFont val="Arial Narrow"/>
        <family val="2"/>
      </rPr>
      <t xml:space="preserve"> </t>
    </r>
    <r>
      <rPr>
        <i/>
        <sz val="14"/>
        <color theme="1"/>
        <rFont val="Arial Narrow"/>
        <family val="2"/>
      </rPr>
      <t>crianças até aos 2 anos de idade</t>
    </r>
    <r>
      <rPr>
        <sz val="14"/>
        <color theme="1"/>
        <rFont val="Arial Narrow"/>
        <family val="2"/>
      </rPr>
      <t>)</t>
    </r>
  </si>
  <si>
    <r>
      <t>e)</t>
    </r>
    <r>
      <rPr>
        <sz val="14"/>
        <color theme="1"/>
        <rFont val="Times New Roman"/>
        <family val="1"/>
      </rPr>
      <t xml:space="preserve">  </t>
    </r>
    <r>
      <rPr>
        <sz val="14"/>
        <color theme="1"/>
        <rFont val="Arial Narrow"/>
        <family val="2"/>
      </rPr>
      <t>Balança plataforma (</t>
    </r>
    <r>
      <rPr>
        <i/>
        <sz val="14"/>
        <color theme="1"/>
        <rFont val="Arial Narrow"/>
        <family val="2"/>
      </rPr>
      <t>para crianças dos 2 até aos 14 anos</t>
    </r>
    <r>
      <rPr>
        <sz val="14"/>
        <color theme="1"/>
        <rFont val="Arial Narrow"/>
        <family val="2"/>
      </rPr>
      <t>)</t>
    </r>
  </si>
  <si>
    <r>
      <t>f)</t>
    </r>
    <r>
      <rPr>
        <sz val="14"/>
        <color theme="1"/>
        <rFont val="Times New Roman"/>
        <family val="1"/>
      </rPr>
      <t xml:space="preserve">    </t>
    </r>
    <r>
      <rPr>
        <sz val="14"/>
        <color theme="1"/>
        <rFont val="Arial Narrow"/>
        <family val="2"/>
      </rPr>
      <t>Fita de Perímetro Braquial para crianças</t>
    </r>
  </si>
  <si>
    <r>
      <t>a)</t>
    </r>
    <r>
      <rPr>
        <sz val="14"/>
        <color theme="1"/>
        <rFont val="Times New Roman"/>
        <family val="1"/>
      </rPr>
      <t xml:space="preserve">  </t>
    </r>
    <r>
      <rPr>
        <sz val="14"/>
        <color theme="1"/>
        <rFont val="Arial Narrow"/>
        <family val="2"/>
      </rPr>
      <t>Balança plataforma</t>
    </r>
  </si>
  <si>
    <r>
      <t>b)</t>
    </r>
    <r>
      <rPr>
        <sz val="14"/>
        <color theme="1"/>
        <rFont val="Times New Roman"/>
        <family val="1"/>
      </rPr>
      <t xml:space="preserve">  </t>
    </r>
    <r>
      <rPr>
        <sz val="14"/>
        <color theme="1"/>
        <rFont val="Arial Narrow"/>
        <family val="2"/>
      </rPr>
      <t>Fitas de Perímetro Braquial para grávidas e lactantes</t>
    </r>
  </si>
  <si>
    <r>
      <t>a)</t>
    </r>
    <r>
      <rPr>
        <sz val="14"/>
        <color theme="1"/>
        <rFont val="Times New Roman"/>
        <family val="1"/>
      </rPr>
      <t xml:space="preserve">  </t>
    </r>
    <r>
      <rPr>
        <sz val="14"/>
        <color theme="1"/>
        <rFont val="Arial Narrow"/>
        <family val="2"/>
      </rPr>
      <t>Instruções de medição do peso usando balança pediátrica</t>
    </r>
  </si>
  <si>
    <r>
      <t>b)</t>
    </r>
    <r>
      <rPr>
        <sz val="14"/>
        <color theme="1"/>
        <rFont val="Times New Roman"/>
        <family val="1"/>
      </rPr>
      <t xml:space="preserve">  </t>
    </r>
    <r>
      <rPr>
        <sz val="14"/>
        <color theme="1"/>
        <rFont val="Arial Narrow"/>
        <family val="2"/>
      </rPr>
      <t>Instruções de medição do peso usando balança relógio</t>
    </r>
  </si>
  <si>
    <r>
      <t>c)</t>
    </r>
    <r>
      <rPr>
        <sz val="14"/>
        <color theme="1"/>
        <rFont val="Times New Roman"/>
        <family val="1"/>
      </rPr>
      <t xml:space="preserve">   </t>
    </r>
    <r>
      <rPr>
        <sz val="14"/>
        <color theme="1"/>
        <rFont val="Arial Narrow"/>
        <family val="2"/>
      </rPr>
      <t>Instruções de medição do peso usando balança plataforma</t>
    </r>
  </si>
  <si>
    <r>
      <t>d)</t>
    </r>
    <r>
      <rPr>
        <sz val="14"/>
        <color theme="1"/>
        <rFont val="Times New Roman"/>
        <family val="1"/>
      </rPr>
      <t xml:space="preserve">  </t>
    </r>
    <r>
      <rPr>
        <sz val="14"/>
        <color theme="1"/>
        <rFont val="Arial Narrow"/>
        <family val="2"/>
      </rPr>
      <t>Instruções de medição da altura e comprimento</t>
    </r>
  </si>
  <si>
    <r>
      <t>e)</t>
    </r>
    <r>
      <rPr>
        <sz val="14"/>
        <color theme="1"/>
        <rFont val="Times New Roman"/>
        <family val="1"/>
      </rPr>
      <t xml:space="preserve">  </t>
    </r>
    <r>
      <rPr>
        <sz val="14"/>
        <color theme="1"/>
        <rFont val="Arial Narrow"/>
        <family val="2"/>
      </rPr>
      <t>Instruções de medição do perímetro braquial</t>
    </r>
  </si>
  <si>
    <r>
      <t>f)</t>
    </r>
    <r>
      <rPr>
        <sz val="14"/>
        <color theme="1"/>
        <rFont val="Times New Roman"/>
        <family val="1"/>
      </rPr>
      <t xml:space="preserve">  </t>
    </r>
    <r>
      <rPr>
        <sz val="14"/>
        <color theme="1"/>
        <rFont val="Arial Narrow"/>
        <family val="2"/>
      </rPr>
      <t>Tabela de instruções de medição e avaliação da gravidade de edema bilateral</t>
    </r>
  </si>
  <si>
    <r>
      <t>h)</t>
    </r>
    <r>
      <rPr>
        <sz val="14"/>
        <color theme="1"/>
        <rFont val="Times New Roman"/>
        <family val="1"/>
      </rPr>
      <t xml:space="preserve">  </t>
    </r>
    <r>
      <rPr>
        <sz val="14"/>
        <color theme="1"/>
        <rFont val="Arial Narrow"/>
        <family val="2"/>
      </rPr>
      <t>Fluxograma de manejo da desnutrição aguda (crianças dos 0-14 anos)</t>
    </r>
  </si>
  <si>
    <r>
      <t>i)</t>
    </r>
    <r>
      <rPr>
        <sz val="14"/>
        <color theme="1"/>
        <rFont val="Times New Roman"/>
        <family val="1"/>
      </rPr>
      <t xml:space="preserve">    </t>
    </r>
    <r>
      <rPr>
        <sz val="14"/>
        <color theme="1"/>
        <rFont val="Arial Narrow"/>
        <family val="2"/>
      </rPr>
      <t>Tabela com orientação do tratamento (quantidades de ATPU, ASPU, e de MAE a serem prescritas)</t>
    </r>
  </si>
  <si>
    <r>
      <t>a)</t>
    </r>
    <r>
      <rPr>
        <sz val="14"/>
        <color theme="1"/>
        <rFont val="Times New Roman"/>
        <family val="1"/>
      </rPr>
      <t xml:space="preserve">  </t>
    </r>
    <r>
      <rPr>
        <sz val="14"/>
        <color theme="1"/>
        <rFont val="Arial Narrow"/>
        <family val="2"/>
      </rPr>
      <t xml:space="preserve">Tabela de instruções de medição do PB  </t>
    </r>
  </si>
  <si>
    <r>
      <t>b)</t>
    </r>
    <r>
      <rPr>
        <sz val="14"/>
        <color theme="1"/>
        <rFont val="Times New Roman"/>
        <family val="1"/>
      </rPr>
      <t xml:space="preserve">  </t>
    </r>
    <r>
      <rPr>
        <sz val="14"/>
        <color theme="1"/>
        <rFont val="Arial Narrow"/>
        <family val="2"/>
      </rPr>
      <t>Tabela de pontos de corte de PB para classificação da desnutrição</t>
    </r>
  </si>
  <si>
    <r>
      <t>c)</t>
    </r>
    <r>
      <rPr>
        <sz val="14"/>
        <color theme="1"/>
        <rFont val="Times New Roman"/>
        <family val="1"/>
      </rPr>
      <t xml:space="preserve">   </t>
    </r>
    <r>
      <rPr>
        <sz val="14"/>
        <color theme="1"/>
        <rFont val="Arial Narrow"/>
        <family val="2"/>
      </rPr>
      <t>Tabela de ganho de peso mensal para classificação da desnutrição</t>
    </r>
  </si>
  <si>
    <r>
      <t>d)</t>
    </r>
    <r>
      <rPr>
        <sz val="14"/>
        <color theme="1"/>
        <rFont val="Times New Roman"/>
        <family val="1"/>
      </rPr>
      <t xml:space="preserve">  </t>
    </r>
    <r>
      <rPr>
        <sz val="14"/>
        <color theme="1"/>
        <rFont val="Arial Narrow"/>
        <family val="2"/>
      </rPr>
      <t>Fluxograma de manejo da desnutrição aguda em pacientes ≥  15 anos</t>
    </r>
  </si>
  <si>
    <r>
      <t>e)</t>
    </r>
    <r>
      <rPr>
        <sz val="14"/>
        <color theme="1"/>
        <rFont val="Times New Roman"/>
        <family val="1"/>
      </rPr>
      <t xml:space="preserve">  </t>
    </r>
    <r>
      <rPr>
        <sz val="14"/>
        <color theme="1"/>
        <rFont val="Arial Narrow"/>
        <family val="2"/>
      </rPr>
      <t>Tabela de orientação para o tratamento (quantidades de ATPU, ASPU e de MAE a serem prescritas)</t>
    </r>
  </si>
  <si>
    <r>
      <t>a)</t>
    </r>
    <r>
      <rPr>
        <sz val="14"/>
        <color theme="1"/>
        <rFont val="Times New Roman"/>
        <family val="1"/>
      </rPr>
      <t xml:space="preserve">  </t>
    </r>
    <r>
      <rPr>
        <sz val="14"/>
        <color theme="1"/>
        <rFont val="Arial Narrow"/>
        <family val="2"/>
      </rPr>
      <t>Livro de registo do PRN para crianças dos 0-14 anos</t>
    </r>
  </si>
  <si>
    <r>
      <t>b)</t>
    </r>
    <r>
      <rPr>
        <sz val="14"/>
        <color theme="1"/>
        <rFont val="Times New Roman"/>
        <family val="1"/>
      </rPr>
      <t xml:space="preserve">  </t>
    </r>
    <r>
      <rPr>
        <sz val="14"/>
        <color theme="1"/>
        <rFont val="Arial Narrow"/>
        <family val="2"/>
      </rPr>
      <t>Fichas de resumo mensal</t>
    </r>
  </si>
  <si>
    <r>
      <t>d)</t>
    </r>
    <r>
      <rPr>
        <sz val="14"/>
        <color theme="1"/>
        <rFont val="Times New Roman"/>
        <family val="1"/>
      </rPr>
      <t xml:space="preserve">  </t>
    </r>
    <r>
      <rPr>
        <sz val="14"/>
        <color theme="1"/>
        <rFont val="Arial Narrow"/>
        <family val="2"/>
      </rPr>
      <t>Fichas de resumo do internamento</t>
    </r>
  </si>
  <si>
    <r>
      <t>a)</t>
    </r>
    <r>
      <rPr>
        <sz val="14"/>
        <color theme="1"/>
        <rFont val="Times New Roman"/>
        <family val="1"/>
      </rPr>
      <t xml:space="preserve">  </t>
    </r>
    <r>
      <rPr>
        <sz val="14"/>
        <color theme="1"/>
        <rFont val="Arial Narrow"/>
        <family val="2"/>
      </rPr>
      <t>Livro de registo para pacientes ≥ 15 anos</t>
    </r>
  </si>
  <si>
    <r>
      <t>a)</t>
    </r>
    <r>
      <rPr>
        <sz val="14"/>
        <rFont val="Times New Roman"/>
        <family val="1"/>
      </rPr>
      <t xml:space="preserve">  </t>
    </r>
    <r>
      <rPr>
        <sz val="14"/>
        <rFont val="Arial Narrow"/>
        <family val="2"/>
      </rPr>
      <t>Manual do PRN Volume I que orienta a implementação do PRN</t>
    </r>
  </si>
  <si>
    <r>
      <t>b)</t>
    </r>
    <r>
      <rPr>
        <sz val="14"/>
        <rFont val="Times New Roman"/>
        <family val="1"/>
      </rPr>
      <t xml:space="preserve">  </t>
    </r>
    <r>
      <rPr>
        <sz val="14"/>
        <rFont val="Arial Narrow"/>
        <family val="2"/>
      </rPr>
      <t>Manual do PRN Volume II que orienta a implementação do PRN</t>
    </r>
  </si>
  <si>
    <r>
      <t>c)</t>
    </r>
    <r>
      <rPr>
        <sz val="14"/>
        <rFont val="Times New Roman"/>
        <family val="1"/>
      </rPr>
      <t xml:space="preserve">   </t>
    </r>
    <r>
      <rPr>
        <sz val="14"/>
        <rFont val="Arial Narrow"/>
        <family val="2"/>
      </rPr>
      <t>Actividades de supervisão e de assistência técnica que apoiam a implementação do PRN</t>
    </r>
  </si>
  <si>
    <t>Sim/Não/
N/A</t>
  </si>
  <si>
    <t xml:space="preserve">Um padrão é avaliado de acordo com os seguintes critérios: 
• 86-100% significa que o sector tem bom desempenho, mas o ideal é atingir 100%.
• 66-85% significa que o sector precisa de atenção.
• 0-65% significa que o sector precisa de muita atenção, especialmente quando é menor de 50%. 
N/B: para o cálculo da percentagem de itens alcançados, os itens N/A não contam. 
</t>
  </si>
  <si>
    <t>Data:</t>
  </si>
  <si>
    <r>
      <t>c)</t>
    </r>
    <r>
      <rPr>
        <sz val="14"/>
        <color theme="1"/>
        <rFont val="Times New Roman"/>
        <family val="1"/>
      </rPr>
      <t>  </t>
    </r>
    <r>
      <rPr>
        <sz val="14"/>
        <color theme="1"/>
        <rFont val="Arial Narrow"/>
        <family val="2"/>
      </rPr>
      <t>Multicartão no internamento</t>
    </r>
  </si>
  <si>
    <t>Sim/Não
/N/A</t>
  </si>
  <si>
    <t>Este instrumento foi desenvolvido para apoiar o Ministério da Saúde (MISAU), Direcções Provincial de Saúde (DPS), Serviços Distritais de Saúde, Mulher e Acção Social (SDSMAS) e parceiros implementadores na avaliação do desempenho das Unidades Sanitárias (US) na prestação de serviços de nutrição no âmbito do Programa de Reabilitação Nutricional (PRN). Esta avaliação do desempenho será realizada nos serviços oferecidos no ambulatório e no internamento.</t>
  </si>
  <si>
    <t>Se estiver avaliando mais do que uma US, por favor, use uma ficha de avaliação para cada US.</t>
  </si>
  <si>
    <r>
      <t>c.  </t>
    </r>
    <r>
      <rPr>
        <b/>
        <sz val="11"/>
        <rFont val="Arial"/>
        <family val="2"/>
      </rPr>
      <t>N/A</t>
    </r>
    <r>
      <rPr>
        <sz val="11"/>
        <rFont val="Arial"/>
        <family val="2"/>
      </rPr>
      <t>, quando o critério de verificação descrito por algum motivo não é avaliado ou aplicável naquele momento, ou não está 
      previsto nos protocolos de determinado serviço.</t>
    </r>
  </si>
  <si>
    <t>1. Equipamento e Materiais de Apoio</t>
  </si>
  <si>
    <r>
      <t>g)</t>
    </r>
    <r>
      <rPr>
        <sz val="14"/>
        <color theme="1"/>
        <rFont val="Times New Roman"/>
        <family val="1"/>
      </rPr>
      <t xml:space="preserve">  </t>
    </r>
    <r>
      <rPr>
        <sz val="14"/>
        <color theme="1"/>
        <rFont val="Arial Narrow"/>
        <family val="2"/>
      </rPr>
      <t>Tabela de desvio padrão para classificação do estado nutricional para crianças dos 0-23 meses, dos 24 -59 meses, e dos 5-14 anos do sexo masculino e feminino</t>
    </r>
  </si>
  <si>
    <r>
      <t>a)</t>
    </r>
    <r>
      <rPr>
        <sz val="14"/>
        <color theme="1"/>
        <rFont val="Times New Roman"/>
        <family val="1"/>
      </rPr>
      <t xml:space="preserve">  </t>
    </r>
    <r>
      <rPr>
        <sz val="14"/>
        <color theme="1"/>
        <rFont val="Arial Narrow"/>
        <family val="2"/>
      </rPr>
      <t>Fazem história clínica completa com enfâse na história alimentar da criança</t>
    </r>
  </si>
  <si>
    <r>
      <t>b)</t>
    </r>
    <r>
      <rPr>
        <sz val="14"/>
        <color theme="1"/>
        <rFont val="Times New Roman"/>
        <family val="1"/>
      </rPr>
      <t xml:space="preserve">  </t>
    </r>
    <r>
      <rPr>
        <sz val="14"/>
        <color theme="1"/>
        <rFont val="Arial Narrow"/>
        <family val="2"/>
      </rPr>
      <t>Medem correctamente o peso de todas as crianças</t>
    </r>
  </si>
  <si>
    <r>
      <t>c)</t>
    </r>
    <r>
      <rPr>
        <sz val="14"/>
        <color theme="1"/>
        <rFont val="Times New Roman"/>
        <family val="1"/>
      </rPr>
      <t xml:space="preserve">  </t>
    </r>
    <r>
      <rPr>
        <sz val="14"/>
        <color theme="1"/>
        <rFont val="Arial Narrow"/>
        <family val="2"/>
      </rPr>
      <t>Medem correctamente a altura e comprimento de todas as crianças</t>
    </r>
  </si>
  <si>
    <r>
      <t>e)</t>
    </r>
    <r>
      <rPr>
        <sz val="14"/>
        <color theme="1"/>
        <rFont val="Times New Roman"/>
        <family val="1"/>
      </rPr>
      <t xml:space="preserve">  </t>
    </r>
    <r>
      <rPr>
        <sz val="14"/>
        <color theme="1"/>
        <rFont val="Arial Narrow"/>
        <family val="2"/>
      </rPr>
      <t xml:space="preserve">Pesquisam a presença de edema bilateral </t>
    </r>
  </si>
  <si>
    <r>
      <t>f)</t>
    </r>
    <r>
      <rPr>
        <sz val="14"/>
        <color theme="1"/>
        <rFont val="Times New Roman"/>
        <family val="1"/>
      </rPr>
      <t xml:space="preserve">   </t>
    </r>
    <r>
      <rPr>
        <sz val="14"/>
        <color theme="1"/>
        <rFont val="Arial Narrow"/>
        <family val="2"/>
      </rPr>
      <t xml:space="preserve">Usam tabelas de desvio padrão para idade e sexo para classificar o estado nutricional das crianças  </t>
    </r>
  </si>
  <si>
    <r>
      <t>d)</t>
    </r>
    <r>
      <rPr>
        <sz val="14"/>
        <color theme="1"/>
        <rFont val="Times New Roman"/>
        <family val="1"/>
      </rPr>
      <t xml:space="preserve">  </t>
    </r>
    <r>
      <rPr>
        <sz val="14"/>
        <color theme="1"/>
        <rFont val="Arial Narrow"/>
        <family val="2"/>
      </rPr>
      <t xml:space="preserve">Medem correctamente o perímetro braquial de todas as crianças </t>
    </r>
  </si>
  <si>
    <r>
      <t>a)</t>
    </r>
    <r>
      <rPr>
        <sz val="14"/>
        <color theme="1"/>
        <rFont val="Times New Roman"/>
        <family val="1"/>
      </rPr>
      <t xml:space="preserve">  </t>
    </r>
    <r>
      <rPr>
        <sz val="14"/>
        <color theme="1"/>
        <rFont val="Arial Narrow"/>
        <family val="2"/>
      </rPr>
      <t>Fazem história clínica completa com enfâse na história alimentar durante e antes da gravidez</t>
    </r>
  </si>
  <si>
    <r>
      <t>b)</t>
    </r>
    <r>
      <rPr>
        <sz val="14"/>
        <color theme="1"/>
        <rFont val="Times New Roman"/>
        <family val="1"/>
      </rPr>
      <t xml:space="preserve">  </t>
    </r>
    <r>
      <rPr>
        <sz val="14"/>
        <color theme="1"/>
        <rFont val="Arial Narrow"/>
        <family val="2"/>
      </rPr>
      <t xml:space="preserve">Medem correctamente o peso de todas as mulheres </t>
    </r>
  </si>
  <si>
    <r>
      <t>c)</t>
    </r>
    <r>
      <rPr>
        <sz val="14"/>
        <color theme="1"/>
        <rFont val="Times New Roman"/>
        <family val="1"/>
      </rPr>
      <t xml:space="preserve">  </t>
    </r>
    <r>
      <rPr>
        <sz val="14"/>
        <color theme="1"/>
        <rFont val="Arial Narrow"/>
        <family val="2"/>
      </rPr>
      <t>Medem correctamente o perímetro braquial</t>
    </r>
  </si>
  <si>
    <r>
      <t>e)</t>
    </r>
    <r>
      <rPr>
        <sz val="14"/>
        <color theme="1"/>
        <rFont val="Times New Roman"/>
        <family val="1"/>
      </rPr>
      <t xml:space="preserve">  </t>
    </r>
    <r>
      <rPr>
        <sz val="14"/>
        <color theme="1"/>
        <rFont val="Arial Narrow"/>
        <family val="2"/>
      </rPr>
      <t xml:space="preserve">Usam as tabelas de perímetro braquial e ganho de peso para classificar o estado nutricional </t>
    </r>
  </si>
  <si>
    <r>
      <t>d)</t>
    </r>
    <r>
      <rPr>
        <sz val="14"/>
        <color theme="1"/>
        <rFont val="Times New Roman"/>
        <family val="1"/>
      </rPr>
      <t xml:space="preserve">  </t>
    </r>
    <r>
      <rPr>
        <sz val="14"/>
        <color theme="1"/>
        <rFont val="Arial Narrow"/>
        <family val="2"/>
      </rPr>
      <t>Pesquisam a presença de edema bilateral e fazem o diagnóstico diferencial com outras causas de edema bilateral na gravidez</t>
    </r>
  </si>
  <si>
    <t>a)  Referem todas as crianças com Desnutrição Aguda Grave (DAG) com complicações médicas, edema bilateral ou falta de apetite para o internamento</t>
  </si>
  <si>
    <t>b)  Oferecem leites terapêuticos a todas as crianças com DAG no internamento com complicações médicas</t>
  </si>
  <si>
    <t xml:space="preserve">c)  Oferecem LOA se F75 e F100 não estiverem disponíveis a todas as crianças com complicações médicas no internamento </t>
  </si>
  <si>
    <t>d)  Oferecem ReSoMal a todas as crianças com DAG no internamento que estejam desidratadas</t>
  </si>
  <si>
    <t>e)  Oferecem ATPU a todas as crianças com DAG e sem complicações médicas</t>
  </si>
  <si>
    <t>f)   Oferecem ASPU ou MAE (CSB Plus) a todas as crianças com Desnutrição Aguda Moderada (DAM) (ou ATPU, quando ASPU e MAE não estiverem disponíveis na US)</t>
  </si>
  <si>
    <t>g)  Aconselham as mães sobre os benefícios do ATPU, ASPU, e/ou da MAE no tratamento e em como melhorar a dieta da criança com os alimentos localmente disponíveis</t>
  </si>
  <si>
    <r>
      <t>h) D</t>
    </r>
    <r>
      <rPr>
        <sz val="14"/>
        <color theme="1"/>
        <rFont val="Calibri"/>
        <family val="2"/>
      </rPr>
      <t>ã</t>
    </r>
    <r>
      <rPr>
        <sz val="14"/>
        <color theme="1"/>
        <rFont val="Arial Narrow"/>
        <family val="2"/>
      </rPr>
      <t>o alta a criança segundo os protocolos</t>
    </r>
  </si>
  <si>
    <t>a)  Referem todas as mulheres com DAG com complicações médicas, edema bilateral ou falta de apetite para o internamento</t>
  </si>
  <si>
    <t>b)  Oferecem ATPU numa dose fixa diária de 2 saquetas para todos os casos de DAG tratados no ambulatório</t>
  </si>
  <si>
    <t>c)  Oferecem ASPU numa dose fixa diária de 2 saquetas por dia ou 1 saco de MAE para um mês a todas as mulheres com DAM. Se ASPU ou MAE não estiverem disponíveis, oferecer ATPU numa dose de 2 saquetas por dia.</t>
  </si>
  <si>
    <t>d)  Aconselham a paciente a melhorar a dieta com alimentos localmente disponíveis e a consumir todo ATPU, ASPU ou MAE oferecido</t>
  </si>
  <si>
    <r>
      <t>e)  D</t>
    </r>
    <r>
      <rPr>
        <sz val="14"/>
        <color theme="1"/>
        <rFont val="Calibri"/>
        <family val="2"/>
      </rPr>
      <t>ão</t>
    </r>
    <r>
      <rPr>
        <sz val="14"/>
        <color theme="1"/>
        <rFont val="Arial Narrow"/>
        <family val="2"/>
      </rPr>
      <t xml:space="preserve"> alta quando a mulher tiver PB ≥ 23 cm em 2 visitas consecutivas</t>
    </r>
  </si>
  <si>
    <t>a)  Prescrevem desparasitante (albendazol ou mebendazol) a crianças maiores de 1 ano apenas na 2ª semana de tratamento</t>
  </si>
  <si>
    <t>b)  Prescrevem amoxicilina para 7 dias a todas as crianças maiores de 6 meses com DAG para tomarem em casa, independentemente de mostrarem sinais de infecção</t>
  </si>
  <si>
    <t xml:space="preserve">a)  Prescrevem amoxicilina a todas mulheres grávidas e lactantes com DAG para tomar em casa </t>
  </si>
  <si>
    <t>c)  NÃO prescrevem mebendazol a mulheres lactantes nos primeiros 6 meses pós-parto</t>
  </si>
  <si>
    <t>Padrão de Desempenho 4.2. A Unidade Sanitária tem um armazém ou depósito para produtos nutricionais com condições adequadas</t>
  </si>
  <si>
    <t xml:space="preserve">Padrão de Desempenho 1.1. A Unidade Sanitária possui equipamento e materiais de apoio funcionais necessários para implementação de actividades do PRN </t>
  </si>
  <si>
    <t>b)  Prescrevem mebendazol a mulheres grávidas com DAG ou DAM APENAS no 2º ou 3º trimestre</t>
  </si>
  <si>
    <t>Síntese do Equipamento e Materiais de Apoio</t>
  </si>
  <si>
    <r>
      <t>2. Assist</t>
    </r>
    <r>
      <rPr>
        <b/>
        <sz val="16"/>
        <color theme="5"/>
        <rFont val="Calibri"/>
        <family val="2"/>
      </rPr>
      <t>ê</t>
    </r>
    <r>
      <rPr>
        <b/>
        <sz val="16"/>
        <color theme="5"/>
        <rFont val="Arial Narrow"/>
        <family val="2"/>
      </rPr>
      <t>ncia Clínica</t>
    </r>
  </si>
  <si>
    <r>
      <t>Síntese da Assist</t>
    </r>
    <r>
      <rPr>
        <b/>
        <sz val="15"/>
        <rFont val="Calibri"/>
        <family val="2"/>
      </rPr>
      <t>ê</t>
    </r>
    <r>
      <rPr>
        <b/>
        <sz val="15"/>
        <rFont val="Arial Narrow"/>
        <family val="2"/>
      </rPr>
      <t>ncia Clínica</t>
    </r>
  </si>
  <si>
    <t>3. Recursos Humanos</t>
  </si>
  <si>
    <t>Síntese dos Recursos Humanos</t>
  </si>
  <si>
    <t>4. Logística</t>
  </si>
  <si>
    <t>Síntese da Logística</t>
  </si>
  <si>
    <t>5. Monitoria &amp; Avaliação</t>
  </si>
  <si>
    <t>Síntese da Monitoria &amp; Avaliação</t>
  </si>
  <si>
    <t>Verifique se a Unidade Sanitária:</t>
  </si>
  <si>
    <t>Comentários Gerais</t>
  </si>
  <si>
    <t>Síntese do Resultado da Medição de Desempenho de Serviços de Nutrição do Programa de Reabilitação Nutricional</t>
  </si>
  <si>
    <t>Padrões de Qualidade para Medição de Desempenho dos Serviços do Programa de Reabilitação Nutricional</t>
  </si>
  <si>
    <t>Algumas células estão bloqueadas para preservar suas fórmulas, e não permitem que você insira informações, por exemplo célula G46 no Padrão 1. Se você tentar alterar as informações na célula, receberá uma mensagem dizendo que a folha está protegida.</t>
  </si>
  <si>
    <t xml:space="preserve">Quando é que um padrão é considerado alcançado? </t>
  </si>
  <si>
    <t xml:space="preserve">        Notar: Se uma célula é bloqueada e sombreada com barras diagonais, significa que o item não é aplicável a essa consulta 
        ou serviço.</t>
  </si>
  <si>
    <t xml:space="preserve">Nome do responsável pelo PRN na US:                                                                                 </t>
  </si>
  <si>
    <t xml:space="preserve">Nome do responsável pela avaliação:                                                                                      </t>
  </si>
  <si>
    <t xml:space="preserve">Tipo de Serviço </t>
  </si>
  <si>
    <t>Interna.</t>
  </si>
  <si>
    <t>Colocar um "X" na célula apropriada:</t>
  </si>
  <si>
    <t>Percentagem de itens alcançados na Unidade Sanitária</t>
  </si>
  <si>
    <t>Padrão de Desempenho 4.1. A Unidade Sanitária tem um sistema de logística efectivo que garante permanente disponibilidade e distribuição de produtos nutricionais (produtos terapêuticos, alimentos suplementares e suprimentos necessários)</t>
  </si>
  <si>
    <t xml:space="preserve">Percentagem de itens alcançados na Unidade Sanitária </t>
  </si>
  <si>
    <t xml:space="preserve">Percentagem de itens alcançados a Unidade Sanitária </t>
  </si>
  <si>
    <t>Produzido com apoio do Projecto FANTA da USAID e USAID/Moçambique, gerido pelo FHI 360 ao abrigo do Acordo de Cooperação nº AID-OAA-A-12-00005.</t>
  </si>
  <si>
    <t>Dezembro de 2017</t>
  </si>
  <si>
    <t>Este instrumento existe em duas versões: a versão em Microsoft Excel (o presente documento) e a versão em PDF, que pode ser acedido aqui: https://www.fantaproject.org/countries/mozambique/nutrition-rehabilitation-program-prn.</t>
  </si>
</sst>
</file>

<file path=xl/styles.xml><?xml version="1.0" encoding="utf-8"?>
<styleSheet xmlns="http://schemas.openxmlformats.org/spreadsheetml/2006/main" xmlns:mc="http://schemas.openxmlformats.org/markup-compatibility/2006" xmlns:x14ac="http://schemas.microsoft.com/office/spreadsheetml/2009/9/ac" mc:Ignorable="x14ac">
  <fonts count="57" x14ac:knownFonts="1">
    <font>
      <sz val="11"/>
      <color theme="1"/>
      <name val="Calibri"/>
      <family val="2"/>
      <scheme val="minor"/>
    </font>
    <font>
      <sz val="11"/>
      <color theme="1"/>
      <name val="Calibri"/>
      <family val="2"/>
      <scheme val="minor"/>
    </font>
    <font>
      <b/>
      <sz val="13"/>
      <color rgb="FF365F91"/>
      <name val="Arial Narrow"/>
      <family val="2"/>
    </font>
    <font>
      <b/>
      <sz val="10"/>
      <color theme="1"/>
      <name val="Arial Narrow"/>
      <family val="2"/>
    </font>
    <font>
      <sz val="11"/>
      <color theme="1"/>
      <name val="Arial Narrow"/>
      <family val="2"/>
    </font>
    <font>
      <sz val="10"/>
      <color theme="1"/>
      <name val="Arial Narrow"/>
      <family val="2"/>
    </font>
    <font>
      <u/>
      <sz val="11"/>
      <color theme="10"/>
      <name val="Calibri"/>
      <family val="2"/>
      <scheme val="minor"/>
    </font>
    <font>
      <b/>
      <sz val="10"/>
      <name val="Arial Narrow"/>
      <family val="2"/>
    </font>
    <font>
      <b/>
      <sz val="16"/>
      <color rgb="FF365F91"/>
      <name val="Arial Narrow"/>
      <family val="2"/>
    </font>
    <font>
      <sz val="11"/>
      <color rgb="FFFF0000"/>
      <name val="Calibri"/>
      <family val="2"/>
      <scheme val="minor"/>
    </font>
    <font>
      <b/>
      <sz val="11"/>
      <color theme="1"/>
      <name val="Calibri"/>
      <family val="2"/>
      <scheme val="minor"/>
    </font>
    <font>
      <b/>
      <sz val="16"/>
      <color theme="5"/>
      <name val="Arial Narrow"/>
      <family val="2"/>
    </font>
    <font>
      <sz val="10"/>
      <name val="Arial Narrow"/>
      <family val="2"/>
    </font>
    <font>
      <b/>
      <sz val="15"/>
      <name val="Arial Narrow"/>
      <family val="2"/>
    </font>
    <font>
      <b/>
      <sz val="16"/>
      <color theme="9" tint="-0.499984740745262"/>
      <name val="Arial Narrow"/>
      <family val="2"/>
    </font>
    <font>
      <b/>
      <sz val="16"/>
      <color rgb="FF7030A0"/>
      <name val="Arial Narrow"/>
      <family val="2"/>
    </font>
    <font>
      <b/>
      <sz val="16"/>
      <color rgb="FF943634"/>
      <name val="Arial Narrow"/>
      <family val="2"/>
    </font>
    <font>
      <b/>
      <sz val="16"/>
      <name val="Arial Narrow"/>
      <family val="2"/>
    </font>
    <font>
      <b/>
      <sz val="11"/>
      <color theme="1"/>
      <name val="Arial Narrow"/>
      <family val="2"/>
    </font>
    <font>
      <sz val="11"/>
      <name val="Arial Narrow"/>
      <family val="2"/>
    </font>
    <font>
      <b/>
      <sz val="16"/>
      <name val="Arial Narrow"/>
      <family val="2"/>
    </font>
    <font>
      <sz val="11"/>
      <color theme="1"/>
      <name val="Calibri"/>
      <family val="2"/>
      <scheme val="minor"/>
    </font>
    <font>
      <b/>
      <sz val="12"/>
      <name val="Arial Narrow"/>
      <family val="2"/>
    </font>
    <font>
      <b/>
      <sz val="16"/>
      <name val="Arial"/>
      <family val="2"/>
    </font>
    <font>
      <b/>
      <sz val="10"/>
      <name val="Arial"/>
      <family val="2"/>
    </font>
    <font>
      <sz val="11"/>
      <color theme="1"/>
      <name val="Arial"/>
      <family val="2"/>
    </font>
    <font>
      <b/>
      <sz val="14"/>
      <name val="Arial"/>
      <family val="2"/>
    </font>
    <font>
      <sz val="11"/>
      <color rgb="FFFF0000"/>
      <name val="Calibri"/>
      <family val="2"/>
      <scheme val="minor"/>
    </font>
    <font>
      <sz val="11"/>
      <name val="Arial"/>
      <family val="2"/>
    </font>
    <font>
      <b/>
      <sz val="12"/>
      <name val="Arial"/>
      <family val="2"/>
    </font>
    <font>
      <sz val="11"/>
      <name val="Calibri"/>
      <family val="2"/>
      <scheme val="minor"/>
    </font>
    <font>
      <u/>
      <sz val="11"/>
      <name val="Arial"/>
      <family val="2"/>
    </font>
    <font>
      <b/>
      <sz val="11"/>
      <name val="Arial"/>
      <family val="2"/>
    </font>
    <font>
      <sz val="12"/>
      <color theme="1"/>
      <name val="Arial Narrow"/>
      <family val="2"/>
    </font>
    <font>
      <b/>
      <sz val="12"/>
      <color rgb="FF000000"/>
      <name val="Arial Narrow"/>
      <family val="2"/>
    </font>
    <font>
      <b/>
      <sz val="12"/>
      <color theme="1"/>
      <name val="Arial Narrow"/>
      <family val="2"/>
    </font>
    <font>
      <b/>
      <sz val="12"/>
      <color theme="0"/>
      <name val="Arial Narrow"/>
      <family val="2"/>
    </font>
    <font>
      <sz val="12"/>
      <color theme="1"/>
      <name val="Calibri"/>
      <family val="2"/>
      <scheme val="minor"/>
    </font>
    <font>
      <b/>
      <sz val="12"/>
      <color theme="1"/>
      <name val="Calibri"/>
      <family val="2"/>
      <scheme val="minor"/>
    </font>
    <font>
      <b/>
      <sz val="14"/>
      <color theme="1"/>
      <name val="Arial Narrow"/>
      <family val="2"/>
    </font>
    <font>
      <sz val="14"/>
      <color theme="1"/>
      <name val="Arial Narrow"/>
      <family val="2"/>
    </font>
    <font>
      <sz val="14"/>
      <color theme="1"/>
      <name val="Times New Roman"/>
      <family val="1"/>
    </font>
    <font>
      <i/>
      <sz val="14"/>
      <color theme="1"/>
      <name val="Arial Narrow"/>
      <family val="2"/>
    </font>
    <font>
      <b/>
      <sz val="14"/>
      <color theme="0"/>
      <name val="Arial Narrow"/>
      <family val="2"/>
    </font>
    <font>
      <sz val="14"/>
      <color theme="1"/>
      <name val="Calibri"/>
      <family val="2"/>
      <scheme val="minor"/>
    </font>
    <font>
      <b/>
      <sz val="14"/>
      <color rgb="FF365F91"/>
      <name val="Arial Narrow"/>
      <family val="2"/>
    </font>
    <font>
      <b/>
      <sz val="14"/>
      <name val="Arial Narrow"/>
      <family val="2"/>
    </font>
    <font>
      <u/>
      <sz val="14"/>
      <color theme="10"/>
      <name val="Calibri"/>
      <family val="2"/>
      <scheme val="minor"/>
    </font>
    <font>
      <sz val="14"/>
      <name val="Arial Narrow"/>
      <family val="2"/>
    </font>
    <font>
      <sz val="14"/>
      <name val="Times New Roman"/>
      <family val="1"/>
    </font>
    <font>
      <b/>
      <sz val="14"/>
      <color rgb="FF000000"/>
      <name val="Arial Narrow"/>
      <family val="2"/>
    </font>
    <font>
      <sz val="14"/>
      <color theme="1"/>
      <name val="Calibri"/>
      <family val="2"/>
    </font>
    <font>
      <b/>
      <sz val="16"/>
      <color theme="5"/>
      <name val="Calibri"/>
      <family val="2"/>
    </font>
    <font>
      <b/>
      <sz val="15"/>
      <name val="Calibri"/>
      <family val="2"/>
    </font>
    <font>
      <b/>
      <i/>
      <sz val="12"/>
      <color rgb="FF000000"/>
      <name val="Arial Narrow"/>
      <family val="2"/>
    </font>
    <font>
      <b/>
      <sz val="12"/>
      <color rgb="FF0070C0"/>
      <name val="Arial Narrow"/>
      <family val="2"/>
    </font>
    <font>
      <sz val="8"/>
      <color theme="1"/>
      <name val="Arial"/>
      <family val="2"/>
    </font>
  </fonts>
  <fills count="23">
    <fill>
      <patternFill patternType="none"/>
    </fill>
    <fill>
      <patternFill patternType="gray125"/>
    </fill>
    <fill>
      <patternFill patternType="solid">
        <fgColor rgb="FFFFFFFF"/>
        <bgColor indexed="64"/>
      </patternFill>
    </fill>
    <fill>
      <patternFill patternType="solid">
        <fgColor rgb="FFDBE5F1"/>
        <bgColor indexed="64"/>
      </patternFill>
    </fill>
    <fill>
      <patternFill patternType="solid">
        <fgColor rgb="FFF2F2F2"/>
        <bgColor indexed="64"/>
      </patternFill>
    </fill>
    <fill>
      <patternFill patternType="solid">
        <fgColor theme="4"/>
        <bgColor indexed="64"/>
      </patternFill>
    </fill>
    <fill>
      <patternFill patternType="solid">
        <fgColor rgb="FFFBD4B4"/>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E5B8B7"/>
        <bgColor indexed="64"/>
      </patternFill>
    </fill>
    <fill>
      <patternFill patternType="solid">
        <fgColor theme="8" tint="-0.249977111117893"/>
        <bgColor indexed="64"/>
      </patternFill>
    </fill>
    <fill>
      <patternFill patternType="solid">
        <fgColor rgb="FF943634"/>
        <bgColor indexed="64"/>
      </patternFill>
    </fill>
    <fill>
      <patternFill patternType="solid">
        <fgColor theme="5" tint="0.39997558519241921"/>
        <bgColor indexed="64"/>
      </patternFill>
    </fill>
    <fill>
      <patternFill patternType="lightUp">
        <bgColor theme="0" tint="-0.14999847407452621"/>
      </patternFill>
    </fill>
    <fill>
      <patternFill patternType="solid">
        <fgColor rgb="FFF79646"/>
        <bgColor indexed="64"/>
      </patternFill>
    </fill>
    <fill>
      <patternFill patternType="solid">
        <fgColor theme="9" tint="-0.249977111117893"/>
        <bgColor indexed="64"/>
      </patternFill>
    </fill>
    <fill>
      <patternFill patternType="solid">
        <fgColor rgb="FF7030A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0D9D8"/>
        <bgColor indexed="64"/>
      </patternFill>
    </fill>
    <fill>
      <patternFill patternType="solid">
        <fgColor rgb="FFCCC0D9"/>
        <bgColor indexed="64"/>
      </patternFill>
    </fill>
    <fill>
      <patternFill patternType="solid">
        <fgColor rgb="FFE0D8E8"/>
        <bgColor indexed="64"/>
      </patternFill>
    </fill>
    <fill>
      <patternFill patternType="lightUp">
        <bgColor theme="0" tint="-0.14996795556505021"/>
      </patternFill>
    </fill>
  </fills>
  <borders count="156">
    <border>
      <left/>
      <right/>
      <top/>
      <bottom/>
      <diagonal/>
    </border>
    <border>
      <left/>
      <right/>
      <top style="medium">
        <color rgb="FF4F81BD"/>
      </top>
      <bottom style="medium">
        <color rgb="FF4F81BD"/>
      </bottom>
      <diagonal/>
    </border>
    <border>
      <left/>
      <right/>
      <top style="medium">
        <color rgb="FF4F81BD"/>
      </top>
      <bottom/>
      <diagonal/>
    </border>
    <border>
      <left style="medium">
        <color rgb="FF4F81BD"/>
      </left>
      <right style="hair">
        <color rgb="FF4F81BD"/>
      </right>
      <top style="hair">
        <color rgb="FF4F81BD"/>
      </top>
      <bottom style="hair">
        <color rgb="FF4F81BD"/>
      </bottom>
      <diagonal/>
    </border>
    <border>
      <left style="medium">
        <color rgb="FF4F81BD"/>
      </left>
      <right style="hair">
        <color rgb="FF4F81BD"/>
      </right>
      <top/>
      <bottom style="hair">
        <color rgb="FF4F81BD"/>
      </bottom>
      <diagonal/>
    </border>
    <border>
      <left style="hair">
        <color rgb="FF4F81BD"/>
      </left>
      <right style="hair">
        <color rgb="FF4F81BD"/>
      </right>
      <top/>
      <bottom style="hair">
        <color rgb="FF4F81BD"/>
      </bottom>
      <diagonal/>
    </border>
    <border>
      <left style="medium">
        <color rgb="FF4F81BD"/>
      </left>
      <right style="hair">
        <color rgb="FF4F81BD"/>
      </right>
      <top style="medium">
        <color rgb="FF4F81BD"/>
      </top>
      <bottom style="thin">
        <color rgb="FF4F81BD"/>
      </bottom>
      <diagonal/>
    </border>
    <border>
      <left style="hair">
        <color rgb="FF4F81BD"/>
      </left>
      <right style="hair">
        <color rgb="FF4F81BD"/>
      </right>
      <top style="medium">
        <color rgb="FF4F81BD"/>
      </top>
      <bottom style="thin">
        <color rgb="FF4F81BD"/>
      </bottom>
      <diagonal/>
    </border>
    <border>
      <left style="medium">
        <color rgb="FF4F81BD"/>
      </left>
      <right style="hair">
        <color rgb="FF4F81BD"/>
      </right>
      <top style="hair">
        <color rgb="FF4F81BD"/>
      </top>
      <bottom/>
      <diagonal/>
    </border>
    <border>
      <left style="medium">
        <color rgb="FF4F81BD"/>
      </left>
      <right style="hair">
        <color rgb="FF4F81BD"/>
      </right>
      <top style="thin">
        <color rgb="FF4F81BD"/>
      </top>
      <bottom style="medium">
        <color rgb="FF4F81BD"/>
      </bottom>
      <diagonal/>
    </border>
    <border>
      <left style="hair">
        <color rgb="FF4F81BD"/>
      </left>
      <right style="hair">
        <color rgb="FF4F81BD"/>
      </right>
      <top style="thin">
        <color rgb="FF4F81BD"/>
      </top>
      <bottom style="medium">
        <color rgb="FF4F81BD"/>
      </bottom>
      <diagonal/>
    </border>
    <border>
      <left style="medium">
        <color rgb="FFF79646"/>
      </left>
      <right style="thin">
        <color rgb="FFF79646"/>
      </right>
      <top style="medium">
        <color rgb="FFF79646"/>
      </top>
      <bottom style="thin">
        <color rgb="FFF79646"/>
      </bottom>
      <diagonal/>
    </border>
    <border>
      <left style="thin">
        <color rgb="FFF79646"/>
      </left>
      <right style="thin">
        <color rgb="FFF79646"/>
      </right>
      <top style="medium">
        <color rgb="FFF79646"/>
      </top>
      <bottom style="thin">
        <color rgb="FFF79646"/>
      </bottom>
      <diagonal/>
    </border>
    <border>
      <left style="medium">
        <color rgb="FFF79646"/>
      </left>
      <right style="thin">
        <color rgb="FFF79646"/>
      </right>
      <top style="thin">
        <color rgb="FFF79646"/>
      </top>
      <bottom style="medium">
        <color rgb="FFF79646"/>
      </bottom>
      <diagonal/>
    </border>
    <border>
      <left style="thin">
        <color rgb="FFF79646"/>
      </left>
      <right style="thin">
        <color rgb="FFF79646"/>
      </right>
      <top style="thin">
        <color rgb="FFF79646"/>
      </top>
      <bottom style="medium">
        <color rgb="FFF79646"/>
      </bottom>
      <diagonal/>
    </border>
    <border>
      <left style="medium">
        <color theme="9" tint="-0.499984740745262"/>
      </left>
      <right style="thin">
        <color theme="9" tint="-0.499984740745262"/>
      </right>
      <top style="medium">
        <color theme="9" tint="-0.499984740745262"/>
      </top>
      <bottom style="thin">
        <color theme="9" tint="-0.499984740745262"/>
      </bottom>
      <diagonal/>
    </border>
    <border>
      <left style="thin">
        <color theme="9" tint="-0.499984740745262"/>
      </left>
      <right style="thin">
        <color theme="9" tint="-0.499984740745262"/>
      </right>
      <top style="medium">
        <color theme="9" tint="-0.499984740745262"/>
      </top>
      <bottom style="thin">
        <color theme="9" tint="-0.499984740745262"/>
      </bottom>
      <diagonal/>
    </border>
    <border>
      <left style="medium">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thin">
        <color theme="9" tint="-0.499984740745262"/>
      </right>
      <top style="thin">
        <color theme="9" tint="-0.499984740745262"/>
      </top>
      <bottom style="medium">
        <color theme="9" tint="-0.499984740745262"/>
      </bottom>
      <diagonal/>
    </border>
    <border>
      <left style="thin">
        <color theme="9" tint="-0.499984740745262"/>
      </left>
      <right style="medium">
        <color theme="9" tint="-0.499984740745262"/>
      </right>
      <top style="thin">
        <color theme="9" tint="-0.499984740745262"/>
      </top>
      <bottom style="medium">
        <color theme="9" tint="-0.499984740745262"/>
      </bottom>
      <diagonal/>
    </border>
    <border>
      <left style="medium">
        <color rgb="FF7030A0"/>
      </left>
      <right style="thin">
        <color rgb="FF7030A0"/>
      </right>
      <top style="medium">
        <color rgb="FF7030A0"/>
      </top>
      <bottom style="thin">
        <color rgb="FF7030A0"/>
      </bottom>
      <diagonal/>
    </border>
    <border>
      <left style="thin">
        <color rgb="FF7030A0"/>
      </left>
      <right style="thin">
        <color rgb="FF7030A0"/>
      </right>
      <top style="medium">
        <color rgb="FF7030A0"/>
      </top>
      <bottom style="thin">
        <color rgb="FF7030A0"/>
      </bottom>
      <diagonal/>
    </border>
    <border>
      <left style="medium">
        <color rgb="FF7030A0"/>
      </left>
      <right style="thin">
        <color rgb="FF7030A0"/>
      </right>
      <top style="thin">
        <color rgb="FF7030A0"/>
      </top>
      <bottom style="medium">
        <color rgb="FF7030A0"/>
      </bottom>
      <diagonal/>
    </border>
    <border>
      <left style="thin">
        <color rgb="FF7030A0"/>
      </left>
      <right style="thin">
        <color rgb="FF7030A0"/>
      </right>
      <top style="thin">
        <color rgb="FF7030A0"/>
      </top>
      <bottom style="medium">
        <color rgb="FF7030A0"/>
      </bottom>
      <diagonal/>
    </border>
    <border>
      <left style="medium">
        <color rgb="FF943634"/>
      </left>
      <right style="thin">
        <color rgb="FF943634"/>
      </right>
      <top style="medium">
        <color rgb="FF943634"/>
      </top>
      <bottom style="thin">
        <color rgb="FF943634"/>
      </bottom>
      <diagonal/>
    </border>
    <border>
      <left style="thin">
        <color rgb="FF943634"/>
      </left>
      <right style="thin">
        <color rgb="FF943634"/>
      </right>
      <top style="medium">
        <color rgb="FF943634"/>
      </top>
      <bottom style="thin">
        <color rgb="FF943634"/>
      </bottom>
      <diagonal/>
    </border>
    <border>
      <left style="thin">
        <color rgb="FF943634"/>
      </left>
      <right style="medium">
        <color rgb="FF943634"/>
      </right>
      <top style="medium">
        <color rgb="FF943634"/>
      </top>
      <bottom style="thin">
        <color rgb="FF943634"/>
      </bottom>
      <diagonal/>
    </border>
    <border>
      <left style="medium">
        <color rgb="FF943634"/>
      </left>
      <right style="thin">
        <color rgb="FF943634"/>
      </right>
      <top style="thin">
        <color rgb="FF943634"/>
      </top>
      <bottom style="medium">
        <color rgb="FF943634"/>
      </bottom>
      <diagonal/>
    </border>
    <border>
      <left style="thin">
        <color rgb="FF943634"/>
      </left>
      <right style="thin">
        <color rgb="FF943634"/>
      </right>
      <top style="thin">
        <color rgb="FF943634"/>
      </top>
      <bottom style="medium">
        <color rgb="FF943634"/>
      </bottom>
      <diagonal/>
    </border>
    <border>
      <left style="thin">
        <color rgb="FF943634"/>
      </left>
      <right style="medium">
        <color rgb="FF943634"/>
      </right>
      <top style="thin">
        <color rgb="FF943634"/>
      </top>
      <bottom style="medium">
        <color rgb="FF943634"/>
      </bottom>
      <diagonal/>
    </border>
    <border>
      <left style="thin">
        <color indexed="64"/>
      </left>
      <right style="thin">
        <color indexed="64"/>
      </right>
      <top style="thin">
        <color indexed="64"/>
      </top>
      <bottom style="thin">
        <color indexed="64"/>
      </bottom>
      <diagonal/>
    </border>
    <border>
      <left style="hair">
        <color theme="4"/>
      </left>
      <right style="hair">
        <color theme="4"/>
      </right>
      <top/>
      <bottom style="hair">
        <color theme="4"/>
      </bottom>
      <diagonal/>
    </border>
    <border>
      <left/>
      <right style="hair">
        <color theme="4"/>
      </right>
      <top style="hair">
        <color theme="4"/>
      </top>
      <bottom style="hair">
        <color theme="4"/>
      </bottom>
      <diagonal/>
    </border>
    <border>
      <left style="hair">
        <color theme="4"/>
      </left>
      <right style="hair">
        <color theme="4"/>
      </right>
      <top style="hair">
        <color theme="4"/>
      </top>
      <bottom style="hair">
        <color theme="4"/>
      </bottom>
      <diagonal/>
    </border>
    <border>
      <left style="hair">
        <color theme="4"/>
      </left>
      <right/>
      <top style="hair">
        <color theme="4"/>
      </top>
      <bottom style="hair">
        <color theme="4"/>
      </bottom>
      <diagonal/>
    </border>
    <border>
      <left/>
      <right style="hair">
        <color theme="4"/>
      </right>
      <top style="hair">
        <color theme="4"/>
      </top>
      <bottom/>
      <diagonal/>
    </border>
    <border>
      <left style="hair">
        <color theme="4"/>
      </left>
      <right style="hair">
        <color theme="4"/>
      </right>
      <top style="hair">
        <color theme="4"/>
      </top>
      <bottom/>
      <diagonal/>
    </border>
    <border>
      <left style="hair">
        <color theme="4"/>
      </left>
      <right/>
      <top style="hair">
        <color theme="4"/>
      </top>
      <bottom/>
      <diagonal/>
    </border>
    <border>
      <left/>
      <right/>
      <top style="hair">
        <color theme="4"/>
      </top>
      <bottom style="hair">
        <color theme="4"/>
      </bottom>
      <diagonal/>
    </border>
    <border>
      <left/>
      <right/>
      <top style="hair">
        <color theme="4"/>
      </top>
      <bottom/>
      <diagonal/>
    </border>
    <border>
      <left style="hair">
        <color rgb="FF4F81BD"/>
      </left>
      <right/>
      <top style="medium">
        <color rgb="FF4F81BD"/>
      </top>
      <bottom style="thin">
        <color rgb="FF4F81BD"/>
      </bottom>
      <diagonal/>
    </border>
    <border>
      <left/>
      <right/>
      <top style="medium">
        <color rgb="FF4F81BD"/>
      </top>
      <bottom style="thin">
        <color rgb="FF4F81BD"/>
      </bottom>
      <diagonal/>
    </border>
    <border>
      <left style="hair">
        <color rgb="FF4F81BD"/>
      </left>
      <right/>
      <top style="thin">
        <color rgb="FF4F81BD"/>
      </top>
      <bottom style="hair">
        <color rgb="FF4F81BD"/>
      </bottom>
      <diagonal/>
    </border>
    <border>
      <left/>
      <right/>
      <top style="thin">
        <color rgb="FF4F81BD"/>
      </top>
      <bottom style="hair">
        <color rgb="FF4F81BD"/>
      </bottom>
      <diagonal/>
    </border>
    <border>
      <left style="hair">
        <color rgb="FF4F81BD"/>
      </left>
      <right/>
      <top style="thin">
        <color rgb="FF4F81BD"/>
      </top>
      <bottom style="medium">
        <color rgb="FF4F81BD"/>
      </bottom>
      <diagonal/>
    </border>
    <border>
      <left/>
      <right/>
      <top style="thin">
        <color rgb="FF4F81BD"/>
      </top>
      <bottom style="medium">
        <color rgb="FF4F81BD"/>
      </bottom>
      <diagonal/>
    </border>
    <border>
      <left style="hair">
        <color rgb="FF4F81BD"/>
      </left>
      <right/>
      <top style="hair">
        <color rgb="FF4F81BD"/>
      </top>
      <bottom style="hair">
        <color rgb="FF4F81BD"/>
      </bottom>
      <diagonal/>
    </border>
    <border>
      <left/>
      <right/>
      <top style="hair">
        <color rgb="FF4F81BD"/>
      </top>
      <bottom style="hair">
        <color rgb="FF4F81BD"/>
      </bottom>
      <diagonal/>
    </border>
    <border>
      <left style="hair">
        <color rgb="FF4F81BD"/>
      </left>
      <right/>
      <top style="hair">
        <color rgb="FF4F81BD"/>
      </top>
      <bottom/>
      <diagonal/>
    </border>
    <border>
      <left/>
      <right/>
      <top style="hair">
        <color rgb="FF4F81BD"/>
      </top>
      <bottom/>
      <diagonal/>
    </border>
    <border>
      <left/>
      <right style="medium">
        <color rgb="FF4F81BD"/>
      </right>
      <top style="medium">
        <color rgb="FF4F81BD"/>
      </top>
      <bottom style="thin">
        <color rgb="FF4F81BD"/>
      </bottom>
      <diagonal/>
    </border>
    <border>
      <left/>
      <right style="medium">
        <color rgb="FF4F81BD"/>
      </right>
      <top style="thin">
        <color rgb="FF4F81BD"/>
      </top>
      <bottom style="hair">
        <color rgb="FF4F81BD"/>
      </bottom>
      <diagonal/>
    </border>
    <border>
      <left/>
      <right style="medium">
        <color rgb="FF4F81BD"/>
      </right>
      <top style="hair">
        <color rgb="FF4F81BD"/>
      </top>
      <bottom style="hair">
        <color rgb="FF4F81BD"/>
      </bottom>
      <diagonal/>
    </border>
    <border>
      <left/>
      <right style="medium">
        <color rgb="FF4F81BD"/>
      </right>
      <top style="hair">
        <color rgb="FF4F81BD"/>
      </top>
      <bottom/>
      <diagonal/>
    </border>
    <border>
      <left/>
      <right style="medium">
        <color rgb="FF4F81BD"/>
      </right>
      <top style="thin">
        <color rgb="FF4F81BD"/>
      </top>
      <bottom style="medium">
        <color rgb="FF4F81BD"/>
      </bottom>
      <diagonal/>
    </border>
    <border>
      <left style="hair">
        <color rgb="FF4F81BD"/>
      </left>
      <right/>
      <top/>
      <bottom style="hair">
        <color rgb="FF4F81BD"/>
      </bottom>
      <diagonal/>
    </border>
    <border>
      <left/>
      <right/>
      <top/>
      <bottom style="hair">
        <color rgb="FF4F81BD"/>
      </bottom>
      <diagonal/>
    </border>
    <border>
      <left/>
      <right style="medium">
        <color rgb="FF4F81BD"/>
      </right>
      <top/>
      <bottom style="hair">
        <color rgb="FF4F81BD"/>
      </bottom>
      <diagonal/>
    </border>
    <border>
      <left style="medium">
        <color rgb="FFF79646"/>
      </left>
      <right style="hair">
        <color rgb="FFF79646"/>
      </right>
      <top style="thin">
        <color rgb="FFF79646"/>
      </top>
      <bottom style="hair">
        <color rgb="FFF79646"/>
      </bottom>
      <diagonal/>
    </border>
    <border>
      <left style="hair">
        <color rgb="FFF79646"/>
      </left>
      <right style="hair">
        <color rgb="FFF79646"/>
      </right>
      <top style="thin">
        <color rgb="FFF79646"/>
      </top>
      <bottom style="hair">
        <color rgb="FFF79646"/>
      </bottom>
      <diagonal/>
    </border>
    <border>
      <left style="medium">
        <color rgb="FFF79646"/>
      </left>
      <right style="hair">
        <color rgb="FFF79646"/>
      </right>
      <top style="hair">
        <color rgb="FFF79646"/>
      </top>
      <bottom style="hair">
        <color rgb="FFF79646"/>
      </bottom>
      <diagonal/>
    </border>
    <border>
      <left style="hair">
        <color rgb="FFF79646"/>
      </left>
      <right style="hair">
        <color rgb="FFF79646"/>
      </right>
      <top style="hair">
        <color rgb="FFF79646"/>
      </top>
      <bottom style="hair">
        <color rgb="FFF79646"/>
      </bottom>
      <diagonal/>
    </border>
    <border>
      <left style="medium">
        <color rgb="FFF79646"/>
      </left>
      <right style="hair">
        <color rgb="FFF79646"/>
      </right>
      <top style="hair">
        <color rgb="FFF79646"/>
      </top>
      <bottom style="thin">
        <color rgb="FFF79646"/>
      </bottom>
      <diagonal/>
    </border>
    <border>
      <left style="hair">
        <color rgb="FFF79646"/>
      </left>
      <right style="hair">
        <color rgb="FFF79646"/>
      </right>
      <top style="hair">
        <color rgb="FFF79646"/>
      </top>
      <bottom style="thin">
        <color rgb="FFF79646"/>
      </bottom>
      <diagonal/>
    </border>
    <border>
      <left/>
      <right/>
      <top/>
      <bottom style="thin">
        <color theme="4"/>
      </bottom>
      <diagonal/>
    </border>
    <border>
      <left/>
      <right/>
      <top/>
      <bottom style="thin">
        <color theme="5"/>
      </bottom>
      <diagonal/>
    </border>
    <border>
      <left/>
      <right/>
      <top style="thin">
        <color rgb="FFF79646"/>
      </top>
      <bottom style="thin">
        <color theme="5"/>
      </bottom>
      <diagonal/>
    </border>
    <border>
      <left/>
      <right style="hair">
        <color theme="5"/>
      </right>
      <top style="thin">
        <color theme="5"/>
      </top>
      <bottom style="hair">
        <color theme="5"/>
      </bottom>
      <diagonal/>
    </border>
    <border>
      <left style="hair">
        <color theme="5"/>
      </left>
      <right style="hair">
        <color theme="5"/>
      </right>
      <top style="thin">
        <color theme="5"/>
      </top>
      <bottom style="hair">
        <color theme="5"/>
      </bottom>
      <diagonal/>
    </border>
    <border>
      <left style="hair">
        <color theme="5"/>
      </left>
      <right/>
      <top style="thin">
        <color theme="5"/>
      </top>
      <bottom style="hair">
        <color theme="5"/>
      </bottom>
      <diagonal/>
    </border>
    <border>
      <left/>
      <right style="hair">
        <color theme="5"/>
      </right>
      <top style="hair">
        <color theme="5"/>
      </top>
      <bottom style="hair">
        <color theme="5"/>
      </bottom>
      <diagonal/>
    </border>
    <border>
      <left style="hair">
        <color theme="5"/>
      </left>
      <right style="hair">
        <color theme="5"/>
      </right>
      <top style="hair">
        <color theme="5"/>
      </top>
      <bottom style="hair">
        <color theme="5"/>
      </bottom>
      <diagonal/>
    </border>
    <border>
      <left style="hair">
        <color theme="5"/>
      </left>
      <right/>
      <top style="hair">
        <color theme="5"/>
      </top>
      <bottom style="hair">
        <color theme="5"/>
      </bottom>
      <diagonal/>
    </border>
    <border>
      <left/>
      <right style="hair">
        <color theme="5"/>
      </right>
      <top style="hair">
        <color theme="5"/>
      </top>
      <bottom/>
      <diagonal/>
    </border>
    <border>
      <left style="hair">
        <color theme="5"/>
      </left>
      <right style="hair">
        <color theme="5"/>
      </right>
      <top style="hair">
        <color theme="5"/>
      </top>
      <bottom/>
      <diagonal/>
    </border>
    <border>
      <left style="hair">
        <color theme="5"/>
      </left>
      <right/>
      <top style="hair">
        <color theme="5"/>
      </top>
      <bottom/>
      <diagonal/>
    </border>
    <border>
      <left style="medium">
        <color theme="9" tint="-0.499984740745262"/>
      </left>
      <right style="hair">
        <color theme="9" tint="-0.499984740745262"/>
      </right>
      <top style="thin">
        <color theme="9" tint="-0.499984740745262"/>
      </top>
      <bottom style="hair">
        <color theme="9" tint="-0.499984740745262"/>
      </bottom>
      <diagonal/>
    </border>
    <border>
      <left style="hair">
        <color theme="9" tint="-0.499984740745262"/>
      </left>
      <right style="hair">
        <color theme="9" tint="-0.499984740745262"/>
      </right>
      <top style="thin">
        <color theme="9" tint="-0.499984740745262"/>
      </top>
      <bottom style="hair">
        <color theme="9" tint="-0.499984740745262"/>
      </bottom>
      <diagonal/>
    </border>
    <border>
      <left style="hair">
        <color theme="9" tint="-0.499984740745262"/>
      </left>
      <right style="medium">
        <color theme="9" tint="-0.499984740745262"/>
      </right>
      <top style="thin">
        <color theme="9" tint="-0.499984740745262"/>
      </top>
      <bottom style="hair">
        <color theme="9" tint="-0.499984740745262"/>
      </bottom>
      <diagonal/>
    </border>
    <border>
      <left style="medium">
        <color theme="9" tint="-0.499984740745262"/>
      </left>
      <right style="hair">
        <color theme="9" tint="-0.499984740745262"/>
      </right>
      <top style="hair">
        <color theme="9" tint="-0.499984740745262"/>
      </top>
      <bottom style="hair">
        <color theme="9" tint="-0.499984740745262"/>
      </bottom>
      <diagonal/>
    </border>
    <border>
      <left style="hair">
        <color theme="9" tint="-0.499984740745262"/>
      </left>
      <right style="hair">
        <color theme="9" tint="-0.499984740745262"/>
      </right>
      <top style="hair">
        <color theme="9" tint="-0.499984740745262"/>
      </top>
      <bottom style="hair">
        <color theme="9" tint="-0.499984740745262"/>
      </bottom>
      <diagonal/>
    </border>
    <border>
      <left style="hair">
        <color theme="9" tint="-0.499984740745262"/>
      </left>
      <right style="medium">
        <color theme="9" tint="-0.499984740745262"/>
      </right>
      <top style="hair">
        <color theme="9" tint="-0.499984740745262"/>
      </top>
      <bottom style="hair">
        <color theme="9" tint="-0.499984740745262"/>
      </bottom>
      <diagonal/>
    </border>
    <border>
      <left style="medium">
        <color theme="9" tint="-0.499984740745262"/>
      </left>
      <right style="hair">
        <color theme="9" tint="-0.499984740745262"/>
      </right>
      <top style="hair">
        <color theme="9" tint="-0.499984740745262"/>
      </top>
      <bottom style="thin">
        <color theme="9" tint="-0.499984740745262"/>
      </bottom>
      <diagonal/>
    </border>
    <border>
      <left style="hair">
        <color theme="9" tint="-0.499984740745262"/>
      </left>
      <right style="hair">
        <color theme="9" tint="-0.499984740745262"/>
      </right>
      <top style="hair">
        <color theme="9" tint="-0.499984740745262"/>
      </top>
      <bottom style="thin">
        <color theme="9" tint="-0.499984740745262"/>
      </bottom>
      <diagonal/>
    </border>
    <border>
      <left style="hair">
        <color theme="9" tint="-0.499984740745262"/>
      </left>
      <right style="medium">
        <color theme="9" tint="-0.499984740745262"/>
      </right>
      <top style="hair">
        <color theme="9" tint="-0.499984740745262"/>
      </top>
      <bottom style="thin">
        <color theme="9" tint="-0.499984740745262"/>
      </bottom>
      <diagonal/>
    </border>
    <border>
      <left style="thin">
        <color theme="9" tint="-0.499984740745262"/>
      </left>
      <right/>
      <top style="medium">
        <color theme="9" tint="-0.499984740745262"/>
      </top>
      <bottom style="thin">
        <color theme="9" tint="-0.499984740745262"/>
      </bottom>
      <diagonal/>
    </border>
    <border>
      <left/>
      <right/>
      <top style="medium">
        <color theme="9" tint="-0.499984740745262"/>
      </top>
      <bottom style="thin">
        <color theme="9" tint="-0.499984740745262"/>
      </bottom>
      <diagonal/>
    </border>
    <border>
      <left/>
      <right style="medium">
        <color theme="9" tint="-0.499984740745262"/>
      </right>
      <top style="medium">
        <color theme="9" tint="-0.499984740745262"/>
      </top>
      <bottom style="thin">
        <color theme="9" tint="-0.499984740745262"/>
      </bottom>
      <diagonal/>
    </border>
    <border>
      <left style="medium">
        <color rgb="FF943634"/>
      </left>
      <right style="hair">
        <color rgb="FF943634"/>
      </right>
      <top style="thin">
        <color rgb="FF943634"/>
      </top>
      <bottom style="hair">
        <color rgb="FF943634"/>
      </bottom>
      <diagonal/>
    </border>
    <border>
      <left style="hair">
        <color rgb="FF943634"/>
      </left>
      <right style="hair">
        <color rgb="FF943634"/>
      </right>
      <top style="thin">
        <color rgb="FF943634"/>
      </top>
      <bottom style="hair">
        <color rgb="FF943634"/>
      </bottom>
      <diagonal/>
    </border>
    <border>
      <left style="hair">
        <color rgb="FF943634"/>
      </left>
      <right style="medium">
        <color rgb="FF943634"/>
      </right>
      <top style="thin">
        <color rgb="FF943634"/>
      </top>
      <bottom style="hair">
        <color rgb="FF943634"/>
      </bottom>
      <diagonal/>
    </border>
    <border>
      <left style="medium">
        <color rgb="FF943634"/>
      </left>
      <right style="hair">
        <color rgb="FF943634"/>
      </right>
      <top style="hair">
        <color rgb="FF943634"/>
      </top>
      <bottom style="hair">
        <color rgb="FF943634"/>
      </bottom>
      <diagonal/>
    </border>
    <border>
      <left style="hair">
        <color rgb="FF943634"/>
      </left>
      <right style="hair">
        <color rgb="FF943634"/>
      </right>
      <top style="hair">
        <color rgb="FF943634"/>
      </top>
      <bottom style="hair">
        <color rgb="FF943634"/>
      </bottom>
      <diagonal/>
    </border>
    <border>
      <left style="hair">
        <color rgb="FF943634"/>
      </left>
      <right style="medium">
        <color rgb="FF943634"/>
      </right>
      <top style="hair">
        <color rgb="FF943634"/>
      </top>
      <bottom style="hair">
        <color rgb="FF943634"/>
      </bottom>
      <diagonal/>
    </border>
    <border>
      <left style="medium">
        <color rgb="FF943634"/>
      </left>
      <right style="hair">
        <color rgb="FF943634"/>
      </right>
      <top style="hair">
        <color rgb="FF943634"/>
      </top>
      <bottom style="thin">
        <color rgb="FF943634"/>
      </bottom>
      <diagonal/>
    </border>
    <border>
      <left style="hair">
        <color rgb="FF943634"/>
      </left>
      <right style="hair">
        <color rgb="FF943634"/>
      </right>
      <top style="hair">
        <color rgb="FF943634"/>
      </top>
      <bottom style="thin">
        <color rgb="FF943634"/>
      </bottom>
      <diagonal/>
    </border>
    <border>
      <left style="hair">
        <color rgb="FF943634"/>
      </left>
      <right style="medium">
        <color rgb="FF943634"/>
      </right>
      <top style="hair">
        <color rgb="FF943634"/>
      </top>
      <bottom style="thin">
        <color rgb="FF943634"/>
      </bottom>
      <diagonal/>
    </border>
    <border>
      <left/>
      <right/>
      <top/>
      <bottom style="hair">
        <color theme="9"/>
      </bottom>
      <diagonal/>
    </border>
    <border>
      <left/>
      <right/>
      <top/>
      <bottom style="hair">
        <color rgb="FF943634"/>
      </bottom>
      <diagonal/>
    </border>
    <border>
      <left/>
      <right/>
      <top style="hair">
        <color rgb="FF943634"/>
      </top>
      <bottom style="hair">
        <color rgb="FF943634"/>
      </bottom>
      <diagonal/>
    </border>
    <border>
      <left style="medium">
        <color rgb="FF7030A0"/>
      </left>
      <right style="hair">
        <color rgb="FF7030A0"/>
      </right>
      <top style="thin">
        <color rgb="FF7030A0"/>
      </top>
      <bottom style="hair">
        <color rgb="FF7030A0"/>
      </bottom>
      <diagonal/>
    </border>
    <border>
      <left style="hair">
        <color rgb="FF7030A0"/>
      </left>
      <right style="hair">
        <color rgb="FF7030A0"/>
      </right>
      <top style="thin">
        <color rgb="FF7030A0"/>
      </top>
      <bottom style="hair">
        <color rgb="FF7030A0"/>
      </bottom>
      <diagonal/>
    </border>
    <border>
      <left style="medium">
        <color rgb="FF7030A0"/>
      </left>
      <right style="hair">
        <color rgb="FF7030A0"/>
      </right>
      <top style="hair">
        <color rgb="FF7030A0"/>
      </top>
      <bottom style="hair">
        <color rgb="FF7030A0"/>
      </bottom>
      <diagonal/>
    </border>
    <border>
      <left style="hair">
        <color rgb="FF7030A0"/>
      </left>
      <right style="hair">
        <color rgb="FF7030A0"/>
      </right>
      <top style="hair">
        <color rgb="FF7030A0"/>
      </top>
      <bottom style="hair">
        <color rgb="FF7030A0"/>
      </bottom>
      <diagonal/>
    </border>
    <border>
      <left style="medium">
        <color rgb="FF7030A0"/>
      </left>
      <right style="hair">
        <color rgb="FF7030A0"/>
      </right>
      <top style="hair">
        <color rgb="FF7030A0"/>
      </top>
      <bottom style="thin">
        <color rgb="FF7030A0"/>
      </bottom>
      <diagonal/>
    </border>
    <border>
      <left style="hair">
        <color rgb="FF7030A0"/>
      </left>
      <right style="hair">
        <color rgb="FF7030A0"/>
      </right>
      <top style="hair">
        <color rgb="FF7030A0"/>
      </top>
      <bottom style="thin">
        <color rgb="FF7030A0"/>
      </bottom>
      <diagonal/>
    </border>
    <border>
      <left/>
      <right/>
      <top/>
      <bottom style="hair">
        <color rgb="FF7030A0"/>
      </bottom>
      <diagonal/>
    </border>
    <border>
      <left/>
      <right/>
      <top style="hair">
        <color rgb="FF7030A0"/>
      </top>
      <bottom style="hair">
        <color rgb="FF7030A0"/>
      </bottom>
      <diagonal/>
    </border>
    <border>
      <left style="thin">
        <color rgb="FFF79646"/>
      </left>
      <right/>
      <top style="medium">
        <color rgb="FFF79646"/>
      </top>
      <bottom style="thin">
        <color rgb="FFF79646"/>
      </bottom>
      <diagonal/>
    </border>
    <border>
      <left/>
      <right/>
      <top style="medium">
        <color rgb="FFF79646"/>
      </top>
      <bottom style="thin">
        <color rgb="FFF79646"/>
      </bottom>
      <diagonal/>
    </border>
    <border>
      <left style="hair">
        <color rgb="FFF79646"/>
      </left>
      <right/>
      <top style="thin">
        <color rgb="FFF79646"/>
      </top>
      <bottom style="hair">
        <color rgb="FFF79646"/>
      </bottom>
      <diagonal/>
    </border>
    <border>
      <left/>
      <right/>
      <top style="thin">
        <color rgb="FFF79646"/>
      </top>
      <bottom style="hair">
        <color rgb="FFF79646"/>
      </bottom>
      <diagonal/>
    </border>
    <border>
      <left style="hair">
        <color rgb="FFF79646"/>
      </left>
      <right/>
      <top style="hair">
        <color rgb="FFF79646"/>
      </top>
      <bottom style="hair">
        <color rgb="FFF79646"/>
      </bottom>
      <diagonal/>
    </border>
    <border>
      <left/>
      <right/>
      <top style="hair">
        <color rgb="FFF79646"/>
      </top>
      <bottom style="hair">
        <color rgb="FFF79646"/>
      </bottom>
      <diagonal/>
    </border>
    <border>
      <left style="thin">
        <color rgb="FFF79646"/>
      </left>
      <right/>
      <top style="thin">
        <color rgb="FFF79646"/>
      </top>
      <bottom style="medium">
        <color rgb="FFF79646"/>
      </bottom>
      <diagonal/>
    </border>
    <border>
      <left/>
      <right/>
      <top style="thin">
        <color rgb="FFF79646"/>
      </top>
      <bottom style="medium">
        <color rgb="FFF79646"/>
      </bottom>
      <diagonal/>
    </border>
    <border>
      <left style="hair">
        <color rgb="FFF79646"/>
      </left>
      <right/>
      <top style="hair">
        <color rgb="FFF79646"/>
      </top>
      <bottom style="thin">
        <color rgb="FFF79646"/>
      </bottom>
      <diagonal/>
    </border>
    <border>
      <left/>
      <right/>
      <top style="hair">
        <color rgb="FFF79646"/>
      </top>
      <bottom style="thin">
        <color rgb="FFF79646"/>
      </bottom>
      <diagonal/>
    </border>
    <border>
      <left/>
      <right style="medium">
        <color rgb="FFF79646"/>
      </right>
      <top style="medium">
        <color rgb="FFF79646"/>
      </top>
      <bottom style="thin">
        <color rgb="FFF79646"/>
      </bottom>
      <diagonal/>
    </border>
    <border>
      <left/>
      <right style="medium">
        <color rgb="FFF79646"/>
      </right>
      <top style="thin">
        <color rgb="FFF79646"/>
      </top>
      <bottom style="hair">
        <color rgb="FFF79646"/>
      </bottom>
      <diagonal/>
    </border>
    <border>
      <left/>
      <right style="medium">
        <color rgb="FFF79646"/>
      </right>
      <top style="hair">
        <color rgb="FFF79646"/>
      </top>
      <bottom style="hair">
        <color rgb="FFF79646"/>
      </bottom>
      <diagonal/>
    </border>
    <border>
      <left/>
      <right style="medium">
        <color rgb="FFF79646"/>
      </right>
      <top style="hair">
        <color rgb="FFF79646"/>
      </top>
      <bottom style="thin">
        <color rgb="FFF79646"/>
      </bottom>
      <diagonal/>
    </border>
    <border>
      <left/>
      <right style="medium">
        <color rgb="FFF79646"/>
      </right>
      <top style="thin">
        <color rgb="FFF79646"/>
      </top>
      <bottom style="medium">
        <color rgb="FFF79646"/>
      </bottom>
      <diagonal/>
    </border>
    <border>
      <left style="thin">
        <color rgb="FF7030A0"/>
      </left>
      <right/>
      <top style="medium">
        <color rgb="FF7030A0"/>
      </top>
      <bottom style="thin">
        <color rgb="FF7030A0"/>
      </bottom>
      <diagonal/>
    </border>
    <border>
      <left/>
      <right/>
      <top style="medium">
        <color rgb="FF7030A0"/>
      </top>
      <bottom style="thin">
        <color rgb="FF7030A0"/>
      </bottom>
      <diagonal/>
    </border>
    <border>
      <left style="hair">
        <color rgb="FF7030A0"/>
      </left>
      <right/>
      <top style="thin">
        <color rgb="FF7030A0"/>
      </top>
      <bottom style="hair">
        <color rgb="FF7030A0"/>
      </bottom>
      <diagonal/>
    </border>
    <border>
      <left/>
      <right/>
      <top style="thin">
        <color rgb="FF7030A0"/>
      </top>
      <bottom style="hair">
        <color rgb="FF7030A0"/>
      </bottom>
      <diagonal/>
    </border>
    <border>
      <left style="hair">
        <color rgb="FF7030A0"/>
      </left>
      <right/>
      <top style="hair">
        <color rgb="FF7030A0"/>
      </top>
      <bottom style="hair">
        <color rgb="FF7030A0"/>
      </bottom>
      <diagonal/>
    </border>
    <border>
      <left style="thin">
        <color rgb="FF7030A0"/>
      </left>
      <right/>
      <top style="thin">
        <color rgb="FF7030A0"/>
      </top>
      <bottom style="medium">
        <color rgb="FF7030A0"/>
      </bottom>
      <diagonal/>
    </border>
    <border>
      <left/>
      <right/>
      <top style="thin">
        <color rgb="FF7030A0"/>
      </top>
      <bottom style="medium">
        <color rgb="FF7030A0"/>
      </bottom>
      <diagonal/>
    </border>
    <border>
      <left style="hair">
        <color rgb="FF7030A0"/>
      </left>
      <right/>
      <top style="hair">
        <color rgb="FF7030A0"/>
      </top>
      <bottom style="thin">
        <color rgb="FF7030A0"/>
      </bottom>
      <diagonal/>
    </border>
    <border>
      <left/>
      <right/>
      <top style="hair">
        <color rgb="FF7030A0"/>
      </top>
      <bottom style="thin">
        <color rgb="FF7030A0"/>
      </bottom>
      <diagonal/>
    </border>
    <border>
      <left/>
      <right style="medium">
        <color rgb="FF7030A0"/>
      </right>
      <top style="medium">
        <color rgb="FF7030A0"/>
      </top>
      <bottom style="thin">
        <color rgb="FF7030A0"/>
      </bottom>
      <diagonal/>
    </border>
    <border>
      <left/>
      <right style="medium">
        <color rgb="FF7030A0"/>
      </right>
      <top style="thin">
        <color rgb="FF7030A0"/>
      </top>
      <bottom style="hair">
        <color rgb="FF7030A0"/>
      </bottom>
      <diagonal/>
    </border>
    <border>
      <left/>
      <right style="medium">
        <color rgb="FF7030A0"/>
      </right>
      <top style="hair">
        <color rgb="FF7030A0"/>
      </top>
      <bottom style="hair">
        <color rgb="FF7030A0"/>
      </bottom>
      <diagonal/>
    </border>
    <border>
      <left/>
      <right style="medium">
        <color rgb="FF7030A0"/>
      </right>
      <top style="thin">
        <color rgb="FF7030A0"/>
      </top>
      <bottom style="medium">
        <color rgb="FF7030A0"/>
      </bottom>
      <diagonal/>
    </border>
    <border>
      <left/>
      <right style="medium">
        <color rgb="FF7030A0"/>
      </right>
      <top style="hair">
        <color rgb="FF7030A0"/>
      </top>
      <bottom style="thin">
        <color rgb="FF7030A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rgb="FF7030A0"/>
      </right>
      <top style="hair">
        <color rgb="FF7030A0"/>
      </top>
      <bottom style="hair">
        <color rgb="FF7030A0"/>
      </bottom>
      <diagonal/>
    </border>
    <border>
      <left/>
      <right/>
      <top style="thin">
        <color theme="4"/>
      </top>
      <bottom style="hair">
        <color theme="4"/>
      </bottom>
      <diagonal/>
    </border>
    <border>
      <left/>
      <right style="hair">
        <color theme="4"/>
      </right>
      <top style="thin">
        <color theme="4"/>
      </top>
      <bottom style="hair">
        <color theme="4"/>
      </bottom>
      <diagonal/>
    </border>
    <border>
      <left style="hair">
        <color theme="4"/>
      </left>
      <right/>
      <top style="thin">
        <color theme="4"/>
      </top>
      <bottom style="hair">
        <color theme="4"/>
      </bottom>
      <diagonal/>
    </border>
    <border>
      <left style="hair">
        <color rgb="FFF79646"/>
      </left>
      <right style="medium">
        <color rgb="FFF79646"/>
      </right>
      <top style="thin">
        <color rgb="FFF79646"/>
      </top>
      <bottom style="hair">
        <color rgb="FFF79646"/>
      </bottom>
      <diagonal/>
    </border>
    <border>
      <left style="hair">
        <color rgb="FFF79646"/>
      </left>
      <right style="medium">
        <color rgb="FFF79646"/>
      </right>
      <top style="hair">
        <color rgb="FFF79646"/>
      </top>
      <bottom style="hair">
        <color rgb="FFF79646"/>
      </bottom>
      <diagonal/>
    </border>
    <border>
      <left style="hair">
        <color rgb="FFF79646"/>
      </left>
      <right style="medium">
        <color rgb="FFF79646"/>
      </right>
      <top style="hair">
        <color rgb="FFF79646"/>
      </top>
      <bottom style="thin">
        <color rgb="FFF7964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383">
    <xf numFmtId="0" fontId="0" fillId="0" borderId="0" xfId="0"/>
    <xf numFmtId="0" fontId="2" fillId="2" borderId="0" xfId="0" applyFont="1" applyFill="1" applyBorder="1" applyAlignment="1">
      <alignment vertical="center" wrapText="1"/>
    </xf>
    <xf numFmtId="0" fontId="2" fillId="2" borderId="0" xfId="0" applyFont="1" applyFill="1" applyBorder="1" applyAlignment="1">
      <alignment horizontal="left" vertical="center"/>
    </xf>
    <xf numFmtId="0" fontId="8" fillId="0" borderId="0" xfId="0" applyFont="1" applyAlignment="1">
      <alignment vertical="center"/>
    </xf>
    <xf numFmtId="0" fontId="11" fillId="0" borderId="0" xfId="0" applyFont="1" applyAlignment="1">
      <alignment vertical="center"/>
    </xf>
    <xf numFmtId="0" fontId="10" fillId="0" borderId="0" xfId="0" applyFont="1"/>
    <xf numFmtId="0" fontId="9" fillId="0" borderId="0" xfId="0" applyFont="1"/>
    <xf numFmtId="9" fontId="4" fillId="6" borderId="14" xfId="1" applyFont="1" applyFill="1" applyBorder="1" applyAlignment="1">
      <alignment horizontal="center" vertical="center" wrapText="1"/>
    </xf>
    <xf numFmtId="0" fontId="0" fillId="0" borderId="0" xfId="0" applyBorder="1"/>
    <xf numFmtId="0" fontId="14" fillId="0" borderId="0" xfId="0" applyFont="1" applyAlignment="1">
      <alignment vertical="center"/>
    </xf>
    <xf numFmtId="0" fontId="15" fillId="0" borderId="0" xfId="0" applyFont="1" applyAlignment="1">
      <alignment vertical="center"/>
    </xf>
    <xf numFmtId="9" fontId="5" fillId="0" borderId="0" xfId="0" applyNumberFormat="1" applyFont="1" applyFill="1" applyBorder="1" applyAlignment="1">
      <alignment horizontal="center" vertical="center" wrapText="1"/>
    </xf>
    <xf numFmtId="0" fontId="16" fillId="0" borderId="0" xfId="0" applyFont="1" applyAlignment="1">
      <alignment vertical="center"/>
    </xf>
    <xf numFmtId="0" fontId="0" fillId="9" borderId="0" xfId="0" applyFill="1" applyBorder="1"/>
    <xf numFmtId="0" fontId="4" fillId="9" borderId="0" xfId="0" applyFont="1" applyFill="1" applyBorder="1" applyAlignment="1">
      <alignment vertical="center"/>
    </xf>
    <xf numFmtId="0" fontId="3" fillId="9" borderId="27" xfId="0" applyFont="1" applyFill="1" applyBorder="1" applyAlignment="1">
      <alignment vertical="center" wrapText="1"/>
    </xf>
    <xf numFmtId="0" fontId="17" fillId="0" borderId="0" xfId="0" applyFont="1" applyAlignment="1">
      <alignment vertical="center"/>
    </xf>
    <xf numFmtId="0" fontId="0" fillId="0" borderId="0" xfId="0" applyFill="1" applyBorder="1"/>
    <xf numFmtId="0" fontId="13" fillId="0" borderId="0" xfId="0" applyFont="1" applyFill="1" applyBorder="1" applyAlignment="1">
      <alignment horizontal="center" vertical="center" wrapText="1"/>
    </xf>
    <xf numFmtId="0" fontId="0" fillId="12" borderId="0" xfId="0" applyFill="1" applyBorder="1"/>
    <xf numFmtId="0" fontId="4" fillId="12" borderId="0" xfId="0" applyFont="1" applyFill="1" applyBorder="1" applyAlignment="1">
      <alignment vertical="center"/>
    </xf>
    <xf numFmtId="9" fontId="18" fillId="6" borderId="14" xfId="1" applyFont="1" applyFill="1" applyBorder="1" applyAlignment="1">
      <alignment horizontal="center" vertical="center" wrapText="1"/>
    </xf>
    <xf numFmtId="9" fontId="4" fillId="13" borderId="0" xfId="0" applyNumberFormat="1" applyFont="1" applyFill="1" applyBorder="1" applyAlignment="1">
      <alignment horizontal="center" vertical="center" wrapText="1"/>
    </xf>
    <xf numFmtId="0" fontId="7" fillId="14" borderId="0" xfId="0" applyFont="1" applyFill="1" applyBorder="1" applyAlignment="1">
      <alignment horizontal="center" vertical="center" wrapText="1"/>
    </xf>
    <xf numFmtId="9" fontId="4" fillId="20" borderId="23" xfId="1" applyFont="1" applyFill="1" applyBorder="1" applyAlignment="1">
      <alignment horizontal="center" vertical="center" wrapText="1"/>
    </xf>
    <xf numFmtId="0" fontId="0" fillId="20" borderId="0" xfId="0" applyFill="1" applyBorder="1"/>
    <xf numFmtId="0" fontId="4" fillId="20" borderId="0" xfId="0" applyFont="1" applyFill="1" applyBorder="1" applyAlignment="1">
      <alignment vertical="center"/>
    </xf>
    <xf numFmtId="9" fontId="18" fillId="7" borderId="18" xfId="1" applyFont="1" applyFill="1" applyBorder="1" applyAlignment="1">
      <alignment horizontal="center" vertical="center" wrapText="1"/>
    </xf>
    <xf numFmtId="9" fontId="18" fillId="9" borderId="28" xfId="1" applyFont="1" applyFill="1" applyBorder="1" applyAlignment="1">
      <alignment horizontal="center" vertical="center" wrapText="1"/>
    </xf>
    <xf numFmtId="9" fontId="18" fillId="20" borderId="23" xfId="1" applyFont="1" applyFill="1" applyBorder="1" applyAlignment="1">
      <alignment horizontal="center" vertical="center" wrapText="1"/>
    </xf>
    <xf numFmtId="9" fontId="4" fillId="20" borderId="23" xfId="1" applyFont="1" applyFill="1" applyBorder="1" applyAlignment="1" applyProtection="1">
      <alignment horizontal="center" vertical="center" wrapText="1"/>
      <protection hidden="1"/>
    </xf>
    <xf numFmtId="9" fontId="4" fillId="20" borderId="23" xfId="1" applyFont="1" applyFill="1" applyBorder="1" applyAlignment="1" applyProtection="1">
      <alignment horizontal="center" vertical="center" wrapText="1"/>
    </xf>
    <xf numFmtId="0" fontId="4" fillId="0" borderId="101" xfId="0" applyFont="1" applyBorder="1" applyAlignment="1" applyProtection="1">
      <alignment horizontal="center" vertical="center" wrapText="1"/>
      <protection locked="0"/>
    </xf>
    <xf numFmtId="0" fontId="4" fillId="0" borderId="103" xfId="0" applyFont="1" applyBorder="1" applyAlignment="1" applyProtection="1">
      <alignment horizontal="center" vertical="center" wrapText="1"/>
      <protection locked="0"/>
    </xf>
    <xf numFmtId="0" fontId="4" fillId="0" borderId="105" xfId="0" applyFont="1" applyBorder="1" applyAlignment="1" applyProtection="1">
      <alignment horizontal="center" vertical="center" wrapText="1"/>
      <protection locked="0"/>
    </xf>
    <xf numFmtId="0" fontId="4" fillId="13" borderId="105" xfId="0" applyFont="1" applyFill="1" applyBorder="1" applyAlignment="1" applyProtection="1">
      <alignment horizontal="center" vertical="center" wrapText="1"/>
    </xf>
    <xf numFmtId="0" fontId="18" fillId="21" borderId="106" xfId="0" applyFont="1" applyFill="1" applyBorder="1" applyAlignment="1">
      <alignment horizontal="center" vertical="center" wrapText="1"/>
    </xf>
    <xf numFmtId="0" fontId="19" fillId="0" borderId="89" xfId="0" applyFont="1" applyBorder="1" applyAlignment="1" applyProtection="1">
      <alignment horizontal="center" vertical="center" wrapText="1"/>
      <protection locked="0"/>
    </xf>
    <xf numFmtId="0" fontId="19" fillId="0" borderId="92" xfId="0" applyFont="1" applyBorder="1" applyAlignment="1" applyProtection="1">
      <alignment horizontal="center" vertical="center" wrapText="1"/>
      <protection locked="0"/>
    </xf>
    <xf numFmtId="0" fontId="19" fillId="0" borderId="95" xfId="0" applyFont="1" applyBorder="1" applyAlignment="1" applyProtection="1">
      <alignment horizontal="center" vertical="center" wrapText="1"/>
      <protection locked="0"/>
    </xf>
    <xf numFmtId="0" fontId="19" fillId="0" borderId="77"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9" xfId="0" applyFont="1" applyBorder="1" applyAlignment="1" applyProtection="1">
      <alignment horizontal="center" vertical="center" wrapText="1"/>
      <protection locked="0"/>
    </xf>
    <xf numFmtId="0" fontId="19" fillId="0" borderId="61" xfId="0" applyFont="1" applyBorder="1" applyAlignment="1" applyProtection="1">
      <alignment horizontal="center" vertical="center" wrapText="1"/>
      <protection locked="0"/>
    </xf>
    <xf numFmtId="0" fontId="19" fillId="0" borderId="63" xfId="0" applyFont="1" applyBorder="1" applyAlignment="1" applyProtection="1">
      <alignment horizontal="center" vertical="center" wrapText="1"/>
      <protection locked="0"/>
    </xf>
    <xf numFmtId="0" fontId="4" fillId="0" borderId="59" xfId="0" applyFont="1" applyBorder="1" applyAlignment="1" applyProtection="1">
      <alignment horizontal="center" vertical="center" wrapText="1"/>
      <protection locked="0"/>
    </xf>
    <xf numFmtId="0" fontId="4" fillId="0" borderId="61" xfId="0" applyFont="1" applyBorder="1" applyAlignment="1" applyProtection="1">
      <alignment horizontal="center" vertical="center" wrapText="1"/>
      <protection locked="0"/>
    </xf>
    <xf numFmtId="0" fontId="4" fillId="0" borderId="63" xfId="0" applyFont="1" applyBorder="1" applyAlignment="1" applyProtection="1">
      <alignment horizontal="center" vertical="center" wrapText="1"/>
      <protection locked="0"/>
    </xf>
    <xf numFmtId="0" fontId="18" fillId="6" borderId="66" xfId="0" applyFont="1" applyFill="1" applyBorder="1" applyAlignment="1">
      <alignment horizontal="center" vertical="center" wrapText="1"/>
    </xf>
    <xf numFmtId="0" fontId="4" fillId="22" borderId="59" xfId="0" applyFont="1" applyFill="1" applyBorder="1" applyAlignment="1" applyProtection="1">
      <alignment horizontal="center" vertical="center" wrapText="1"/>
    </xf>
    <xf numFmtId="0" fontId="4" fillId="22" borderId="61" xfId="0" applyFont="1" applyFill="1" applyBorder="1" applyAlignment="1" applyProtection="1">
      <alignment horizontal="center" vertical="center" wrapText="1"/>
    </xf>
    <xf numFmtId="9" fontId="5" fillId="0" borderId="0" xfId="0" applyNumberFormat="1" applyFont="1" applyFill="1" applyBorder="1" applyAlignment="1" applyProtection="1">
      <alignment horizontal="center" vertical="center" wrapText="1"/>
    </xf>
    <xf numFmtId="0" fontId="0" fillId="0" borderId="0" xfId="0" applyProtection="1">
      <protection hidden="1"/>
    </xf>
    <xf numFmtId="0" fontId="20" fillId="0" borderId="0" xfId="0" applyFont="1" applyAlignment="1">
      <alignment vertical="center"/>
    </xf>
    <xf numFmtId="0" fontId="21" fillId="0" borderId="0" xfId="0" applyFont="1"/>
    <xf numFmtId="0" fontId="22" fillId="0" borderId="0" xfId="0" applyFont="1" applyAlignment="1">
      <alignment horizontal="center" vertical="center"/>
    </xf>
    <xf numFmtId="0" fontId="23" fillId="0" borderId="0" xfId="0" applyFont="1" applyAlignment="1">
      <alignment vertical="center"/>
    </xf>
    <xf numFmtId="0" fontId="25" fillId="0" borderId="0" xfId="0" applyFont="1"/>
    <xf numFmtId="0" fontId="27" fillId="0" borderId="0" xfId="0" applyFont="1" applyAlignment="1">
      <alignment vertical="top"/>
    </xf>
    <xf numFmtId="0" fontId="28" fillId="0" borderId="0" xfId="0" applyFont="1" applyAlignment="1">
      <alignment horizontal="left" vertical="top" wrapText="1"/>
    </xf>
    <xf numFmtId="0" fontId="13" fillId="12" borderId="0" xfId="0" applyFont="1" applyFill="1" applyBorder="1" applyAlignment="1">
      <alignment horizontal="center" vertical="center" wrapText="1"/>
    </xf>
    <xf numFmtId="0" fontId="13" fillId="20" borderId="0" xfId="0" applyFont="1" applyFill="1" applyBorder="1" applyAlignment="1">
      <alignment horizontal="center" vertical="center" wrapText="1"/>
    </xf>
    <xf numFmtId="0" fontId="28" fillId="0" borderId="0" xfId="0" applyFont="1" applyAlignment="1">
      <alignment vertical="top" wrapText="1"/>
    </xf>
    <xf numFmtId="0" fontId="28" fillId="0" borderId="0" xfId="0" applyFont="1"/>
    <xf numFmtId="0" fontId="30" fillId="0" borderId="0" xfId="0" applyFont="1"/>
    <xf numFmtId="0" fontId="28" fillId="0" borderId="0" xfId="0" applyFont="1" applyAlignment="1">
      <alignment vertical="center" wrapText="1"/>
    </xf>
    <xf numFmtId="0" fontId="29" fillId="0" borderId="0" xfId="0" applyFont="1" applyAlignment="1">
      <alignment vertical="center"/>
    </xf>
    <xf numFmtId="0" fontId="28" fillId="0" borderId="0" xfId="0" quotePrefix="1" applyFont="1" applyAlignment="1">
      <alignment horizontal="right" vertical="top"/>
    </xf>
    <xf numFmtId="0" fontId="28" fillId="0" borderId="0" xfId="0" applyFont="1" applyAlignment="1">
      <alignment horizontal="left" vertical="top"/>
    </xf>
    <xf numFmtId="0" fontId="28" fillId="0" borderId="0" xfId="0" applyFont="1" applyAlignment="1">
      <alignment horizontal="left" vertical="top" indent="1"/>
    </xf>
    <xf numFmtId="0" fontId="28" fillId="0" borderId="0" xfId="0" applyFont="1" applyAlignment="1">
      <alignment horizontal="left" vertical="top" wrapText="1" indent="1"/>
    </xf>
    <xf numFmtId="0" fontId="28" fillId="0" borderId="0" xfId="0" applyFont="1" applyAlignment="1">
      <alignment horizontal="left" vertical="center" indent="2"/>
    </xf>
    <xf numFmtId="0" fontId="29" fillId="0" borderId="0" xfId="0" applyFont="1" applyAlignment="1">
      <alignment vertical="top"/>
    </xf>
    <xf numFmtId="0" fontId="35" fillId="8" borderId="0" xfId="0" applyFont="1" applyFill="1" applyBorder="1" applyAlignment="1">
      <alignment horizontal="center" vertical="center" wrapText="1"/>
    </xf>
    <xf numFmtId="0" fontId="36" fillId="5" borderId="0" xfId="0" applyFont="1" applyFill="1" applyBorder="1" applyAlignment="1">
      <alignment vertical="center" wrapText="1"/>
    </xf>
    <xf numFmtId="0" fontId="37" fillId="0" borderId="0" xfId="0" applyFont="1" applyFill="1" applyBorder="1"/>
    <xf numFmtId="0" fontId="35" fillId="13" borderId="0" xfId="0" applyFont="1" applyFill="1" applyBorder="1" applyAlignment="1">
      <alignment horizontal="center" vertical="center" wrapText="1"/>
    </xf>
    <xf numFmtId="9" fontId="33" fillId="0" borderId="0" xfId="0" applyNumberFormat="1" applyFont="1" applyFill="1" applyBorder="1" applyAlignment="1">
      <alignment horizontal="center" vertical="center" wrapText="1"/>
    </xf>
    <xf numFmtId="9" fontId="33" fillId="13" borderId="0" xfId="0" applyNumberFormat="1" applyFont="1" applyFill="1" applyBorder="1" applyAlignment="1">
      <alignment horizontal="center" vertical="center" wrapText="1"/>
    </xf>
    <xf numFmtId="0" fontId="38" fillId="0" borderId="0" xfId="0" applyFont="1" applyFill="1" applyBorder="1"/>
    <xf numFmtId="0" fontId="36" fillId="15" borderId="0" xfId="0" applyFont="1" applyFill="1" applyBorder="1" applyAlignment="1">
      <alignment horizontal="center" vertical="center" wrapText="1"/>
    </xf>
    <xf numFmtId="0" fontId="37" fillId="0" borderId="0" xfId="0" applyFont="1" applyBorder="1"/>
    <xf numFmtId="0" fontId="36" fillId="11" borderId="0" xfId="0" applyFont="1" applyFill="1" applyBorder="1" applyAlignment="1">
      <alignment horizontal="center" vertical="center" wrapText="1"/>
    </xf>
    <xf numFmtId="0" fontId="37" fillId="0" borderId="0" xfId="0" applyFont="1"/>
    <xf numFmtId="0" fontId="36" fillId="16" borderId="0" xfId="0" applyFont="1" applyFill="1" applyBorder="1" applyAlignment="1">
      <alignment horizontal="center" vertical="center" wrapText="1"/>
    </xf>
    <xf numFmtId="0" fontId="37" fillId="8" borderId="0" xfId="0" applyFont="1" applyFill="1"/>
    <xf numFmtId="0" fontId="39" fillId="3" borderId="6" xfId="0" applyFont="1" applyFill="1" applyBorder="1" applyAlignment="1">
      <alignment horizontal="left" vertical="center" wrapText="1"/>
    </xf>
    <xf numFmtId="0" fontId="39" fillId="3" borderId="7" xfId="0" applyFont="1" applyFill="1" applyBorder="1" applyAlignment="1">
      <alignment horizontal="center" vertical="center" wrapText="1"/>
    </xf>
    <xf numFmtId="0" fontId="40" fillId="0" borderId="4" xfId="0" applyFont="1" applyBorder="1" applyAlignment="1">
      <alignment horizontal="left" vertical="center" wrapText="1" indent="1"/>
    </xf>
    <xf numFmtId="0" fontId="40" fillId="0" borderId="5" xfId="0" applyFont="1" applyFill="1" applyBorder="1" applyAlignment="1" applyProtection="1">
      <alignment horizontal="center" vertical="center" wrapText="1"/>
      <protection locked="0"/>
    </xf>
    <xf numFmtId="0" fontId="40" fillId="0" borderId="3" xfId="0" applyFont="1" applyBorder="1" applyAlignment="1">
      <alignment horizontal="left" vertical="center" wrapText="1" indent="1"/>
    </xf>
    <xf numFmtId="0" fontId="40" fillId="0" borderId="8" xfId="0" applyFont="1" applyBorder="1" applyAlignment="1">
      <alignment horizontal="left" vertical="center" wrapText="1" indent="1"/>
    </xf>
    <xf numFmtId="0" fontId="39" fillId="4" borderId="9" xfId="0" applyFont="1" applyFill="1" applyBorder="1" applyAlignment="1">
      <alignment vertical="center" wrapText="1"/>
    </xf>
    <xf numFmtId="9" fontId="40" fillId="4" borderId="10" xfId="1" applyFont="1" applyFill="1" applyBorder="1" applyAlignment="1">
      <alignment horizontal="center" vertical="center" wrapText="1"/>
    </xf>
    <xf numFmtId="0" fontId="44" fillId="0" borderId="0" xfId="0" applyFont="1" applyBorder="1"/>
    <xf numFmtId="0" fontId="45" fillId="2" borderId="0" xfId="0" applyFont="1" applyFill="1" applyBorder="1" applyAlignment="1">
      <alignment vertical="center" wrapText="1"/>
    </xf>
    <xf numFmtId="0" fontId="44" fillId="0" borderId="0" xfId="0" applyFont="1"/>
    <xf numFmtId="0" fontId="40" fillId="0" borderId="5" xfId="0" applyFont="1" applyBorder="1" applyAlignment="1" applyProtection="1">
      <alignment horizontal="center" vertical="center" wrapText="1"/>
      <protection locked="0"/>
    </xf>
    <xf numFmtId="0" fontId="45" fillId="2" borderId="2" xfId="0" applyFont="1" applyFill="1" applyBorder="1" applyAlignment="1">
      <alignment vertical="center" wrapText="1"/>
    </xf>
    <xf numFmtId="0" fontId="39" fillId="3" borderId="6" xfId="0" applyFont="1" applyFill="1" applyBorder="1" applyAlignment="1">
      <alignment vertical="center" wrapText="1"/>
    </xf>
    <xf numFmtId="0" fontId="46" fillId="3" borderId="6" xfId="0" applyFont="1" applyFill="1" applyBorder="1" applyAlignment="1">
      <alignment vertical="center" wrapText="1"/>
    </xf>
    <xf numFmtId="0" fontId="45" fillId="2" borderId="0" xfId="0" applyFont="1" applyFill="1" applyBorder="1" applyAlignment="1">
      <alignment horizontal="left" vertical="center"/>
    </xf>
    <xf numFmtId="0" fontId="45" fillId="2" borderId="2" xfId="0" applyFont="1" applyFill="1" applyBorder="1" applyAlignment="1">
      <alignment horizontal="left" vertical="center"/>
    </xf>
    <xf numFmtId="0" fontId="40" fillId="13" borderId="5" xfId="0" applyFont="1" applyFill="1" applyBorder="1" applyAlignment="1">
      <alignment horizontal="center" vertical="center" wrapText="1"/>
    </xf>
    <xf numFmtId="0" fontId="47" fillId="0" borderId="0" xfId="2" applyFont="1" applyAlignment="1">
      <alignment vertical="center"/>
    </xf>
    <xf numFmtId="0" fontId="39" fillId="3" borderId="64" xfId="0" applyFont="1" applyFill="1" applyBorder="1" applyAlignment="1">
      <alignment horizontal="center" vertical="center" wrapText="1"/>
    </xf>
    <xf numFmtId="9" fontId="39" fillId="0" borderId="31" xfId="0" applyNumberFormat="1" applyFont="1" applyFill="1" applyBorder="1" applyAlignment="1">
      <alignment horizontal="center" vertical="center" wrapText="1"/>
    </xf>
    <xf numFmtId="9" fontId="39" fillId="0" borderId="143" xfId="0" applyNumberFormat="1" applyFont="1" applyFill="1" applyBorder="1" applyAlignment="1">
      <alignment horizontal="center" vertical="center" wrapText="1"/>
    </xf>
    <xf numFmtId="9" fontId="39" fillId="0" borderId="141" xfId="0" applyNumberFormat="1" applyFont="1" applyFill="1" applyBorder="1" applyAlignment="1">
      <alignment horizontal="center" vertical="center" wrapText="1"/>
    </xf>
    <xf numFmtId="9" fontId="42" fillId="0" borderId="33" xfId="0" applyNumberFormat="1" applyFont="1" applyBorder="1" applyAlignment="1">
      <alignment horizontal="center" vertical="center" wrapText="1"/>
    </xf>
    <xf numFmtId="9" fontId="42" fillId="0" borderId="34" xfId="0" applyNumberFormat="1" applyFont="1" applyBorder="1" applyAlignment="1">
      <alignment horizontal="center" vertical="center" wrapText="1"/>
    </xf>
    <xf numFmtId="9" fontId="42" fillId="0" borderId="38" xfId="0" applyNumberFormat="1" applyFont="1" applyBorder="1" applyAlignment="1">
      <alignment horizontal="center" vertical="center" wrapText="1"/>
    </xf>
    <xf numFmtId="9" fontId="42" fillId="0" borderId="36" xfId="0" applyNumberFormat="1" applyFont="1" applyBorder="1" applyAlignment="1">
      <alignment horizontal="center" vertical="center" wrapText="1"/>
    </xf>
    <xf numFmtId="9" fontId="42" fillId="0" borderId="36" xfId="0" applyNumberFormat="1" applyFont="1" applyFill="1" applyBorder="1" applyAlignment="1">
      <alignment horizontal="center" vertical="center" wrapText="1"/>
    </xf>
    <xf numFmtId="9" fontId="42" fillId="0" borderId="37" xfId="0" applyNumberFormat="1" applyFont="1" applyBorder="1" applyAlignment="1">
      <alignment horizontal="center" vertical="center" wrapText="1"/>
    </xf>
    <xf numFmtId="9" fontId="42" fillId="0" borderId="39" xfId="0" applyNumberFormat="1" applyFont="1" applyBorder="1" applyAlignment="1">
      <alignment horizontal="center" vertical="center" wrapText="1"/>
    </xf>
    <xf numFmtId="0" fontId="40" fillId="0" borderId="0" xfId="0" applyFont="1" applyFill="1" applyBorder="1" applyAlignment="1">
      <alignment vertical="center" wrapText="1"/>
    </xf>
    <xf numFmtId="0" fontId="40" fillId="0" borderId="0" xfId="0" applyFont="1" applyBorder="1" applyAlignment="1">
      <alignment vertical="center" wrapText="1"/>
    </xf>
    <xf numFmtId="0" fontId="40" fillId="0" borderId="0" xfId="0" applyFont="1" applyBorder="1" applyAlignment="1">
      <alignment horizontal="left" vertical="center" wrapText="1"/>
    </xf>
    <xf numFmtId="0" fontId="48" fillId="0" borderId="58" xfId="0" applyFont="1" applyBorder="1" applyAlignment="1">
      <alignment horizontal="left" vertical="center" wrapText="1" indent="1"/>
    </xf>
    <xf numFmtId="0" fontId="48" fillId="0" borderId="60" xfId="0" applyFont="1" applyBorder="1" applyAlignment="1">
      <alignment horizontal="left" vertical="center" wrapText="1" indent="1"/>
    </xf>
    <xf numFmtId="0" fontId="48" fillId="0" borderId="62" xfId="0" applyFont="1" applyBorder="1" applyAlignment="1">
      <alignment horizontal="left" vertical="center" wrapText="1" indent="1"/>
    </xf>
    <xf numFmtId="0" fontId="35" fillId="17" borderId="11" xfId="0" applyFont="1" applyFill="1" applyBorder="1" applyAlignment="1">
      <alignment vertical="center" wrapText="1"/>
    </xf>
    <xf numFmtId="0" fontId="35" fillId="17" borderId="12" xfId="0" applyFont="1" applyFill="1" applyBorder="1" applyAlignment="1">
      <alignment horizontal="center" vertical="center" wrapText="1"/>
    </xf>
    <xf numFmtId="0" fontId="35" fillId="6" borderId="13" xfId="0" applyFont="1" applyFill="1" applyBorder="1" applyAlignment="1">
      <alignment vertical="center" wrapText="1"/>
    </xf>
    <xf numFmtId="0" fontId="35" fillId="6" borderId="11" xfId="0" applyFont="1" applyFill="1" applyBorder="1" applyAlignment="1">
      <alignment vertical="center" wrapText="1"/>
    </xf>
    <xf numFmtId="0" fontId="35" fillId="6" borderId="12" xfId="0" applyFont="1" applyFill="1" applyBorder="1" applyAlignment="1">
      <alignment horizontal="center" vertical="center" wrapText="1"/>
    </xf>
    <xf numFmtId="0" fontId="22" fillId="6" borderId="11" xfId="0" applyFont="1" applyFill="1" applyBorder="1" applyAlignment="1">
      <alignment vertical="center" wrapText="1"/>
    </xf>
    <xf numFmtId="0" fontId="40" fillId="0" borderId="58" xfId="0" applyFont="1" applyBorder="1" applyAlignment="1">
      <alignment horizontal="left" vertical="center" wrapText="1" indent="1"/>
    </xf>
    <xf numFmtId="0" fontId="40" fillId="0" borderId="62" xfId="0" applyFont="1" applyBorder="1" applyAlignment="1">
      <alignment horizontal="left" vertical="center" wrapText="1" indent="1"/>
    </xf>
    <xf numFmtId="0" fontId="40" fillId="0" borderId="60" xfId="0" applyFont="1" applyBorder="1" applyAlignment="1">
      <alignment horizontal="left" vertical="center" wrapText="1" indent="1"/>
    </xf>
    <xf numFmtId="0" fontId="0" fillId="0" borderId="0" xfId="0" applyAlignment="1">
      <alignment vertical="center"/>
    </xf>
    <xf numFmtId="0" fontId="48" fillId="0" borderId="58" xfId="0" applyFont="1" applyBorder="1" applyAlignment="1">
      <alignment horizontal="left" vertical="center" wrapText="1"/>
    </xf>
    <xf numFmtId="0" fontId="48" fillId="0" borderId="60" xfId="0" applyFont="1" applyBorder="1" applyAlignment="1">
      <alignment horizontal="left" vertical="center" wrapText="1"/>
    </xf>
    <xf numFmtId="0" fontId="48" fillId="0" borderId="62" xfId="0" applyFont="1" applyBorder="1" applyAlignment="1">
      <alignment horizontal="left" vertical="center" wrapText="1"/>
    </xf>
    <xf numFmtId="0" fontId="39" fillId="6" borderId="66" xfId="0" applyFont="1" applyFill="1" applyBorder="1" applyAlignment="1">
      <alignment horizontal="center" vertical="center" wrapText="1"/>
    </xf>
    <xf numFmtId="0" fontId="48" fillId="0" borderId="76" xfId="0" applyFont="1" applyBorder="1" applyAlignment="1">
      <alignment horizontal="left" vertical="center" wrapText="1" indent="1"/>
    </xf>
    <xf numFmtId="0" fontId="48" fillId="0" borderId="79" xfId="0" applyFont="1" applyBorder="1" applyAlignment="1">
      <alignment horizontal="left" vertical="center" wrapText="1" indent="1"/>
    </xf>
    <xf numFmtId="0" fontId="48" fillId="0" borderId="82" xfId="0" applyFont="1" applyBorder="1" applyAlignment="1">
      <alignment horizontal="left" vertical="center" wrapText="1" indent="1"/>
    </xf>
    <xf numFmtId="0" fontId="35" fillId="7" borderId="15" xfId="0" applyFont="1" applyFill="1" applyBorder="1" applyAlignment="1">
      <alignment vertical="center" wrapText="1"/>
    </xf>
    <xf numFmtId="0" fontId="39" fillId="18" borderId="97" xfId="0" applyFont="1" applyFill="1" applyBorder="1" applyAlignment="1">
      <alignment horizontal="center" vertical="center" wrapText="1"/>
    </xf>
    <xf numFmtId="0" fontId="39" fillId="13" borderId="0" xfId="0" applyFont="1" applyFill="1" applyBorder="1" applyAlignment="1">
      <alignment horizontal="center" vertical="center" wrapText="1"/>
    </xf>
    <xf numFmtId="9" fontId="40" fillId="0" borderId="0" xfId="0" applyNumberFormat="1" applyFont="1" applyFill="1" applyBorder="1" applyAlignment="1">
      <alignment horizontal="center" vertical="center" wrapText="1"/>
    </xf>
    <xf numFmtId="0" fontId="39" fillId="13" borderId="68" xfId="0" applyFont="1" applyFill="1" applyBorder="1" applyAlignment="1">
      <alignment horizontal="center" vertical="center" wrapText="1"/>
    </xf>
    <xf numFmtId="9" fontId="39" fillId="0" borderId="69" xfId="0" applyNumberFormat="1" applyFont="1" applyFill="1" applyBorder="1" applyAlignment="1">
      <alignment horizontal="center" vertical="center" wrapText="1"/>
    </xf>
    <xf numFmtId="9" fontId="39" fillId="0" borderId="71" xfId="0" applyNumberFormat="1" applyFont="1" applyFill="1" applyBorder="1" applyAlignment="1">
      <alignment horizontal="center" vertical="center" wrapText="1"/>
    </xf>
    <xf numFmtId="9" fontId="40" fillId="13" borderId="72" xfId="0" applyNumberFormat="1" applyFont="1" applyFill="1" applyBorder="1" applyAlignment="1">
      <alignment horizontal="center" vertical="center" wrapText="1"/>
    </xf>
    <xf numFmtId="9" fontId="42" fillId="0" borderId="71" xfId="0" applyNumberFormat="1" applyFont="1" applyBorder="1" applyAlignment="1">
      <alignment horizontal="center" vertical="center" wrapText="1"/>
    </xf>
    <xf numFmtId="0" fontId="39" fillId="13" borderId="71" xfId="0" applyFont="1" applyFill="1" applyBorder="1" applyAlignment="1">
      <alignment horizontal="center" vertical="center" wrapText="1"/>
    </xf>
    <xf numFmtId="9" fontId="39" fillId="0" borderId="72" xfId="0" applyNumberFormat="1" applyFont="1" applyFill="1" applyBorder="1" applyAlignment="1">
      <alignment horizontal="center" vertical="center" wrapText="1"/>
    </xf>
    <xf numFmtId="0" fontId="39" fillId="13" borderId="74" xfId="0" applyFont="1" applyFill="1" applyBorder="1" applyAlignment="1">
      <alignment horizontal="center" vertical="center" wrapText="1"/>
    </xf>
    <xf numFmtId="9" fontId="39" fillId="0" borderId="75" xfId="0" applyNumberFormat="1" applyFont="1" applyFill="1" applyBorder="1" applyAlignment="1">
      <alignment horizontal="center" vertical="center" wrapText="1"/>
    </xf>
    <xf numFmtId="0" fontId="35" fillId="9" borderId="24" xfId="0" applyFont="1" applyFill="1" applyBorder="1" applyAlignment="1">
      <alignment vertical="center" wrapText="1"/>
    </xf>
    <xf numFmtId="0" fontId="35" fillId="9" borderId="25" xfId="0" applyFont="1" applyFill="1" applyBorder="1" applyAlignment="1">
      <alignment horizontal="center" vertical="center" wrapText="1"/>
    </xf>
    <xf numFmtId="0" fontId="48" fillId="0" borderId="88" xfId="0" applyFont="1" applyBorder="1" applyAlignment="1">
      <alignment horizontal="left" vertical="center" wrapText="1" indent="1"/>
    </xf>
    <xf numFmtId="0" fontId="48" fillId="0" borderId="91" xfId="0" applyFont="1" applyBorder="1" applyAlignment="1">
      <alignment horizontal="left" vertical="center" wrapText="1" indent="1"/>
    </xf>
    <xf numFmtId="0" fontId="48" fillId="0" borderId="94" xfId="0" applyFont="1" applyBorder="1" applyAlignment="1">
      <alignment horizontal="left" vertical="center" wrapText="1" indent="1"/>
    </xf>
    <xf numFmtId="0" fontId="35" fillId="9" borderId="27" xfId="0" applyFont="1" applyFill="1" applyBorder="1" applyAlignment="1">
      <alignment vertical="center" wrapText="1"/>
    </xf>
    <xf numFmtId="0" fontId="39" fillId="13" borderId="99" xfId="0" applyFont="1" applyFill="1" applyBorder="1" applyAlignment="1">
      <alignment horizontal="center" vertical="center" wrapText="1"/>
    </xf>
    <xf numFmtId="9" fontId="40" fillId="0" borderId="99" xfId="0" applyNumberFormat="1" applyFont="1" applyFill="1" applyBorder="1" applyAlignment="1">
      <alignment horizontal="center" vertical="center" wrapText="1"/>
    </xf>
    <xf numFmtId="0" fontId="35" fillId="20" borderId="20" xfId="0" applyFont="1" applyFill="1" applyBorder="1" applyAlignment="1">
      <alignment vertical="center" wrapText="1"/>
    </xf>
    <xf numFmtId="0" fontId="35" fillId="20" borderId="21" xfId="0" applyFont="1" applyFill="1" applyBorder="1" applyAlignment="1">
      <alignment horizontal="center" vertical="center" wrapText="1"/>
    </xf>
    <xf numFmtId="0" fontId="40" fillId="0" borderId="100" xfId="0" applyFont="1" applyBorder="1" applyAlignment="1">
      <alignment horizontal="left" vertical="center" wrapText="1" indent="1"/>
    </xf>
    <xf numFmtId="0" fontId="40" fillId="0" borderId="102" xfId="0" applyFont="1" applyBorder="1" applyAlignment="1">
      <alignment horizontal="left" vertical="center" wrapText="1" indent="1"/>
    </xf>
    <xf numFmtId="0" fontId="40" fillId="0" borderId="104" xfId="0" applyFont="1" applyBorder="1" applyAlignment="1">
      <alignment horizontal="left" vertical="center" wrapText="1" indent="1"/>
    </xf>
    <xf numFmtId="0" fontId="35" fillId="20" borderId="22" xfId="0" applyFont="1" applyFill="1" applyBorder="1" applyAlignment="1">
      <alignment vertical="center" wrapText="1"/>
    </xf>
    <xf numFmtId="0" fontId="22" fillId="20" borderId="20" xfId="0" applyFont="1" applyFill="1" applyBorder="1" applyAlignment="1">
      <alignment vertical="center" wrapText="1"/>
    </xf>
    <xf numFmtId="0" fontId="48" fillId="0" borderId="100" xfId="0" applyFont="1" applyBorder="1" applyAlignment="1">
      <alignment horizontal="left" vertical="center" wrapText="1" indent="1"/>
    </xf>
    <xf numFmtId="0" fontId="48" fillId="0" borderId="102" xfId="0" applyFont="1" applyBorder="1" applyAlignment="1">
      <alignment horizontal="left" vertical="center" wrapText="1" indent="1"/>
    </xf>
    <xf numFmtId="0" fontId="48" fillId="0" borderId="104" xfId="0" applyFont="1" applyBorder="1" applyAlignment="1">
      <alignment horizontal="left" vertical="center" wrapText="1" indent="1"/>
    </xf>
    <xf numFmtId="0" fontId="39" fillId="21" borderId="106" xfId="0" applyFont="1" applyFill="1" applyBorder="1" applyAlignment="1">
      <alignment horizontal="center" vertical="center" wrapText="1"/>
    </xf>
    <xf numFmtId="9" fontId="40" fillId="0" borderId="140" xfId="0" applyNumberFormat="1" applyFont="1" applyBorder="1" applyAlignment="1">
      <alignment horizontal="center" vertical="center" wrapText="1"/>
    </xf>
    <xf numFmtId="9" fontId="40" fillId="0" borderId="103" xfId="0" applyNumberFormat="1" applyFont="1" applyBorder="1" applyAlignment="1">
      <alignment horizontal="center" vertical="center" wrapText="1"/>
    </xf>
    <xf numFmtId="9" fontId="40" fillId="13" borderId="127" xfId="0" applyNumberFormat="1" applyFont="1" applyFill="1" applyBorder="1" applyAlignment="1">
      <alignment horizontal="center" vertical="center" wrapText="1"/>
    </xf>
    <xf numFmtId="0" fontId="39" fillId="13" borderId="140" xfId="0" applyFont="1" applyFill="1" applyBorder="1" applyAlignment="1">
      <alignment horizontal="center" vertical="center" wrapText="1"/>
    </xf>
    <xf numFmtId="0" fontId="39" fillId="13" borderId="103" xfId="0" applyFont="1" applyFill="1" applyBorder="1" applyAlignment="1">
      <alignment horizontal="center" vertical="center" wrapText="1"/>
    </xf>
    <xf numFmtId="9" fontId="40" fillId="0" borderId="127" xfId="0" applyNumberFormat="1" applyFont="1" applyFill="1" applyBorder="1" applyAlignment="1">
      <alignment horizontal="center" vertical="center" wrapText="1"/>
    </xf>
    <xf numFmtId="0" fontId="39" fillId="19" borderId="98" xfId="0" applyFont="1" applyFill="1" applyBorder="1" applyAlignment="1">
      <alignment horizontal="center" vertical="center" wrapText="1"/>
    </xf>
    <xf numFmtId="0" fontId="35" fillId="7" borderId="17" xfId="0" applyFont="1" applyFill="1" applyBorder="1" applyAlignment="1">
      <alignment vertical="center" wrapText="1"/>
    </xf>
    <xf numFmtId="0" fontId="35" fillId="7" borderId="16" xfId="0" applyFont="1" applyFill="1" applyBorder="1" applyAlignment="1">
      <alignment horizontal="center" vertical="center" wrapText="1"/>
    </xf>
    <xf numFmtId="0" fontId="50" fillId="8" borderId="30" xfId="0" applyFont="1" applyFill="1" applyBorder="1" applyAlignment="1" applyProtection="1">
      <alignment horizontal="left" vertical="top" wrapText="1"/>
    </xf>
    <xf numFmtId="0" fontId="39" fillId="8" borderId="0" xfId="0" applyFont="1" applyFill="1" applyBorder="1" applyAlignment="1">
      <alignment vertical="center" wrapText="1"/>
    </xf>
    <xf numFmtId="0" fontId="43" fillId="5" borderId="0" xfId="0" applyFont="1" applyFill="1" applyBorder="1" applyAlignment="1">
      <alignment vertical="center" wrapText="1"/>
    </xf>
    <xf numFmtId="0" fontId="46" fillId="14" borderId="0" xfId="0" applyFont="1" applyFill="1" applyBorder="1" applyAlignment="1">
      <alignment vertical="center" wrapText="1"/>
    </xf>
    <xf numFmtId="0" fontId="43" fillId="15" borderId="0" xfId="0" applyFont="1" applyFill="1" applyBorder="1" applyAlignment="1">
      <alignment vertical="center" wrapText="1"/>
    </xf>
    <xf numFmtId="0" fontId="43" fillId="11" borderId="0" xfId="0" applyFont="1" applyFill="1" applyBorder="1" applyAlignment="1">
      <alignment vertical="center" wrapText="1"/>
    </xf>
    <xf numFmtId="0" fontId="43" fillId="16" borderId="0" xfId="0" applyFont="1" applyFill="1" applyBorder="1" applyAlignment="1">
      <alignment vertical="center" wrapText="1"/>
    </xf>
    <xf numFmtId="0" fontId="4" fillId="22" borderId="101" xfId="0" applyFont="1" applyFill="1" applyBorder="1" applyAlignment="1" applyProtection="1">
      <alignment horizontal="center" vertical="center" wrapText="1"/>
    </xf>
    <xf numFmtId="0" fontId="4" fillId="22" borderId="103" xfId="0" applyFont="1" applyFill="1" applyBorder="1" applyAlignment="1" applyProtection="1">
      <alignment horizontal="center" vertical="center" wrapText="1"/>
    </xf>
    <xf numFmtId="0" fontId="4" fillId="22" borderId="63" xfId="0" applyFont="1" applyFill="1" applyBorder="1" applyAlignment="1" applyProtection="1">
      <alignment horizontal="center" vertical="center" wrapText="1"/>
    </xf>
    <xf numFmtId="0" fontId="50" fillId="8" borderId="139" xfId="0" applyFont="1" applyFill="1" applyBorder="1" applyAlignment="1" applyProtection="1">
      <alignment vertical="top" wrapText="1"/>
    </xf>
    <xf numFmtId="0" fontId="50" fillId="8" borderId="30" xfId="0" applyFont="1" applyFill="1" applyBorder="1" applyAlignment="1" applyProtection="1">
      <alignment vertical="center" wrapText="1"/>
    </xf>
    <xf numFmtId="0" fontId="34" fillId="0" borderId="155" xfId="0" applyFont="1" applyBorder="1" applyAlignment="1" applyProtection="1">
      <alignment vertical="top" wrapText="1"/>
    </xf>
    <xf numFmtId="0" fontId="54" fillId="0" borderId="137" xfId="0" applyFont="1" applyBorder="1" applyAlignment="1" applyProtection="1">
      <alignment horizontal="right" vertical="center" wrapText="1"/>
    </xf>
    <xf numFmtId="0" fontId="55" fillId="0" borderId="30" xfId="0" applyFont="1" applyBorder="1" applyAlignment="1" applyProtection="1">
      <alignment horizontal="center" vertical="center" wrapText="1"/>
      <protection locked="0"/>
    </xf>
    <xf numFmtId="0" fontId="55" fillId="0" borderId="30" xfId="0" applyFont="1" applyBorder="1" applyAlignment="1" applyProtection="1">
      <alignment horizontal="left" vertical="center" wrapText="1"/>
      <protection locked="0"/>
    </xf>
    <xf numFmtId="0" fontId="50" fillId="8" borderId="30" xfId="0" applyFont="1" applyFill="1" applyBorder="1" applyAlignment="1" applyProtection="1">
      <alignment horizontal="center" vertical="top" wrapText="1"/>
    </xf>
    <xf numFmtId="0" fontId="50" fillId="8" borderId="30" xfId="0" applyFont="1" applyFill="1" applyBorder="1" applyAlignment="1" applyProtection="1">
      <alignment horizontal="center" vertical="top"/>
    </xf>
    <xf numFmtId="0" fontId="4" fillId="0" borderId="61" xfId="0" applyFont="1" applyFill="1" applyBorder="1" applyAlignment="1" applyProtection="1">
      <alignment horizontal="center" vertical="center" wrapText="1"/>
      <protection locked="0"/>
    </xf>
    <xf numFmtId="0" fontId="28" fillId="0" borderId="0" xfId="0" applyFont="1" applyAlignment="1" applyProtection="1">
      <alignment vertical="top" wrapText="1"/>
    </xf>
    <xf numFmtId="0" fontId="24" fillId="0" borderId="0" xfId="0" applyFont="1" applyAlignment="1">
      <alignment horizontal="center" vertical="center"/>
    </xf>
    <xf numFmtId="0" fontId="56" fillId="8" borderId="0" xfId="0" applyFont="1" applyFill="1" applyAlignment="1">
      <alignment horizontal="center" vertical="center" wrapText="1"/>
    </xf>
    <xf numFmtId="0" fontId="26" fillId="0" borderId="0" xfId="0" applyFont="1" applyAlignment="1">
      <alignment horizontal="center" vertical="center" wrapText="1"/>
    </xf>
    <xf numFmtId="0" fontId="29" fillId="0" borderId="0" xfId="0" applyFont="1" applyAlignment="1">
      <alignment horizontal="center"/>
    </xf>
    <xf numFmtId="0" fontId="26" fillId="8" borderId="0" xfId="0" applyFont="1" applyFill="1" applyAlignment="1">
      <alignment horizontal="center" vertical="center" wrapText="1"/>
    </xf>
    <xf numFmtId="0" fontId="26" fillId="8" borderId="0" xfId="0" applyFont="1" applyFill="1" applyAlignment="1">
      <alignment horizontal="center" vertical="center"/>
    </xf>
    <xf numFmtId="0" fontId="17" fillId="0" borderId="0" xfId="0" applyFont="1" applyAlignment="1">
      <alignment horizontal="center" vertical="center" wrapText="1"/>
    </xf>
    <xf numFmtId="0" fontId="39" fillId="0" borderId="0" xfId="0" applyFont="1" applyAlignment="1">
      <alignment horizontal="center"/>
    </xf>
    <xf numFmtId="0" fontId="0" fillId="0" borderId="147" xfId="0" applyBorder="1" applyAlignment="1" applyProtection="1">
      <alignment horizontal="left" vertical="top" wrapText="1"/>
      <protection locked="0"/>
    </xf>
    <xf numFmtId="0" fontId="0" fillId="0" borderId="148" xfId="0" applyBorder="1" applyAlignment="1" applyProtection="1">
      <alignment horizontal="left" vertical="top" wrapText="1"/>
      <protection locked="0"/>
    </xf>
    <xf numFmtId="0" fontId="0" fillId="0" borderId="149" xfId="0" applyBorder="1" applyAlignment="1" applyProtection="1">
      <alignment horizontal="left" vertical="top" wrapText="1"/>
      <protection locked="0"/>
    </xf>
    <xf numFmtId="0" fontId="0" fillId="0" borderId="15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51" xfId="0" applyBorder="1" applyAlignment="1" applyProtection="1">
      <alignment horizontal="left" vertical="top" wrapText="1"/>
      <protection locked="0"/>
    </xf>
    <xf numFmtId="0" fontId="0" fillId="0" borderId="152" xfId="0" applyBorder="1" applyAlignment="1" applyProtection="1">
      <alignment horizontal="left" vertical="top" wrapText="1"/>
      <protection locked="0"/>
    </xf>
    <xf numFmtId="0" fontId="0" fillId="0" borderId="153" xfId="0" applyBorder="1"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50" fillId="8" borderId="137" xfId="0" applyFont="1" applyFill="1" applyBorder="1" applyAlignment="1" applyProtection="1">
      <alignment horizontal="left" vertical="top" wrapText="1"/>
    </xf>
    <xf numFmtId="0" fontId="50" fillId="8" borderId="138" xfId="0" applyFont="1" applyFill="1" applyBorder="1" applyAlignment="1" applyProtection="1">
      <alignment horizontal="left" vertical="top" wrapText="1"/>
    </xf>
    <xf numFmtId="0" fontId="50" fillId="8" borderId="139" xfId="0" applyFont="1" applyFill="1" applyBorder="1" applyAlignment="1" applyProtection="1">
      <alignment horizontal="left" vertical="top" wrapText="1"/>
    </xf>
    <xf numFmtId="0" fontId="50" fillId="8" borderId="30" xfId="0" applyFont="1" applyFill="1" applyBorder="1" applyAlignment="1" applyProtection="1">
      <alignment horizontal="left" vertical="top" wrapText="1"/>
    </xf>
    <xf numFmtId="0" fontId="55" fillId="0" borderId="137" xfId="0" applyFont="1" applyBorder="1" applyAlignment="1" applyProtection="1">
      <alignment horizontal="left" vertical="center" wrapText="1"/>
      <protection locked="0"/>
    </xf>
    <xf numFmtId="0" fontId="55" fillId="0" borderId="138" xfId="0" applyFont="1" applyBorder="1" applyAlignment="1" applyProtection="1">
      <alignment horizontal="left" vertical="center" wrapText="1"/>
      <protection locked="0"/>
    </xf>
    <xf numFmtId="0" fontId="55" fillId="0" borderId="139" xfId="0" applyFont="1" applyBorder="1" applyAlignment="1" applyProtection="1">
      <alignment horizontal="left" vertical="center" wrapText="1"/>
      <protection locked="0"/>
    </xf>
    <xf numFmtId="0" fontId="44" fillId="10" borderId="0" xfId="0" applyFont="1" applyFill="1" applyBorder="1" applyAlignment="1">
      <alignment horizontal="center"/>
    </xf>
    <xf numFmtId="0" fontId="43" fillId="5" borderId="0" xfId="0" applyFont="1" applyFill="1" applyBorder="1" applyAlignment="1">
      <alignment horizontal="left" vertical="center" wrapText="1"/>
    </xf>
    <xf numFmtId="0" fontId="39" fillId="0" borderId="141" xfId="0" applyFont="1" applyBorder="1" applyAlignment="1">
      <alignment horizontal="left" vertical="center" wrapText="1" indent="2"/>
    </xf>
    <xf numFmtId="0" fontId="39" fillId="0" borderId="142" xfId="0" applyFont="1" applyBorder="1" applyAlignment="1">
      <alignment horizontal="left" vertical="center" wrapText="1" indent="2"/>
    </xf>
    <xf numFmtId="0" fontId="42" fillId="0" borderId="38" xfId="0" applyFont="1" applyBorder="1" applyAlignment="1">
      <alignment horizontal="left" vertical="center" wrapText="1" indent="2"/>
    </xf>
    <xf numFmtId="0" fontId="42" fillId="0" borderId="32" xfId="0" applyFont="1" applyBorder="1" applyAlignment="1">
      <alignment horizontal="left" vertical="center" wrapText="1" indent="2"/>
    </xf>
    <xf numFmtId="0" fontId="42" fillId="0" borderId="39" xfId="0" applyFont="1" applyBorder="1" applyAlignment="1">
      <alignment horizontal="left" vertical="center" wrapText="1" indent="2"/>
    </xf>
    <xf numFmtId="0" fontId="42" fillId="0" borderId="35" xfId="0" applyFont="1" applyBorder="1" applyAlignment="1">
      <alignment horizontal="left" vertical="center" wrapText="1" indent="2"/>
    </xf>
    <xf numFmtId="0" fontId="40" fillId="0" borderId="48" xfId="0" applyFont="1" applyFill="1" applyBorder="1" applyAlignment="1" applyProtection="1">
      <alignment horizontal="left" vertical="top" wrapText="1"/>
      <protection locked="0"/>
    </xf>
    <xf numFmtId="0" fontId="40" fillId="0" borderId="49" xfId="0" applyFont="1" applyFill="1" applyBorder="1" applyAlignment="1" applyProtection="1">
      <alignment horizontal="left" vertical="top" wrapText="1"/>
      <protection locked="0"/>
    </xf>
    <xf numFmtId="0" fontId="40" fillId="0" borderId="53" xfId="0" applyFont="1" applyFill="1" applyBorder="1" applyAlignment="1" applyProtection="1">
      <alignment horizontal="left" vertical="top" wrapText="1"/>
      <protection locked="0"/>
    </xf>
    <xf numFmtId="9" fontId="33" fillId="4" borderId="44" xfId="1" applyFont="1" applyFill="1" applyBorder="1" applyAlignment="1" applyProtection="1">
      <alignment horizontal="left" vertical="top" wrapText="1"/>
      <protection locked="0"/>
    </xf>
    <xf numFmtId="9" fontId="33" fillId="4" borderId="45" xfId="1" applyFont="1" applyFill="1" applyBorder="1" applyAlignment="1" applyProtection="1">
      <alignment horizontal="left" vertical="top" wrapText="1"/>
      <protection locked="0"/>
    </xf>
    <xf numFmtId="9" fontId="33" fillId="4" borderId="54" xfId="1" applyFont="1" applyFill="1" applyBorder="1" applyAlignment="1" applyProtection="1">
      <alignment horizontal="left" vertical="top" wrapText="1"/>
      <protection locked="0"/>
    </xf>
    <xf numFmtId="0" fontId="39" fillId="3" borderId="40" xfId="0" applyFont="1" applyFill="1" applyBorder="1" applyAlignment="1">
      <alignment horizontal="left" vertical="center" wrapText="1"/>
    </xf>
    <xf numFmtId="0" fontId="39" fillId="3" borderId="41" xfId="0" applyFont="1" applyFill="1" applyBorder="1" applyAlignment="1">
      <alignment horizontal="left" vertical="center" wrapText="1"/>
    </xf>
    <xf numFmtId="0" fontId="39" fillId="3" borderId="50" xfId="0" applyFont="1" applyFill="1" applyBorder="1" applyAlignment="1">
      <alignment horizontal="left" vertical="center" wrapText="1"/>
    </xf>
    <xf numFmtId="0" fontId="40" fillId="0" borderId="42" xfId="0" applyFont="1" applyFill="1" applyBorder="1" applyAlignment="1" applyProtection="1">
      <alignment horizontal="left" vertical="top" wrapText="1"/>
      <protection locked="0"/>
    </xf>
    <xf numFmtId="0" fontId="40" fillId="0" borderId="43" xfId="0" applyFont="1" applyFill="1" applyBorder="1" applyAlignment="1" applyProtection="1">
      <alignment horizontal="left" vertical="top" wrapText="1"/>
      <protection locked="0"/>
    </xf>
    <xf numFmtId="0" fontId="40" fillId="0" borderId="51" xfId="0" applyFont="1" applyFill="1" applyBorder="1" applyAlignment="1" applyProtection="1">
      <alignment horizontal="left" vertical="top" wrapText="1"/>
      <protection locked="0"/>
    </xf>
    <xf numFmtId="0" fontId="40" fillId="0" borderId="46" xfId="0" applyFont="1" applyFill="1" applyBorder="1" applyAlignment="1" applyProtection="1">
      <alignment horizontal="left" vertical="top" wrapText="1"/>
      <protection locked="0"/>
    </xf>
    <xf numFmtId="0" fontId="40" fillId="0" borderId="47" xfId="0" applyFont="1" applyFill="1" applyBorder="1" applyAlignment="1" applyProtection="1">
      <alignment horizontal="left" vertical="top" wrapText="1"/>
      <protection locked="0"/>
    </xf>
    <xf numFmtId="0" fontId="40" fillId="0" borderId="52" xfId="0" applyFont="1" applyFill="1" applyBorder="1" applyAlignment="1" applyProtection="1">
      <alignment horizontal="left" vertical="top" wrapText="1"/>
      <protection locked="0"/>
    </xf>
    <xf numFmtId="0" fontId="8" fillId="0" borderId="0" xfId="0" applyFont="1" applyAlignment="1">
      <alignment horizontal="left" vertical="top" wrapText="1"/>
    </xf>
    <xf numFmtId="0" fontId="45" fillId="2" borderId="1" xfId="0" applyFont="1" applyFill="1" applyBorder="1" applyAlignment="1">
      <alignment vertical="center" wrapText="1"/>
    </xf>
    <xf numFmtId="0" fontId="40" fillId="0" borderId="55" xfId="0" applyFont="1" applyBorder="1" applyAlignment="1" applyProtection="1">
      <alignment horizontal="left" vertical="top" wrapText="1"/>
      <protection locked="0"/>
    </xf>
    <xf numFmtId="0" fontId="40" fillId="0" borderId="56" xfId="0" applyFont="1" applyBorder="1" applyAlignment="1" applyProtection="1">
      <alignment horizontal="left" vertical="top" wrapText="1"/>
      <protection locked="0"/>
    </xf>
    <xf numFmtId="0" fontId="40" fillId="0" borderId="57" xfId="0" applyFont="1" applyBorder="1" applyAlignment="1" applyProtection="1">
      <alignment horizontal="left" vertical="top" wrapText="1"/>
      <protection locked="0"/>
    </xf>
    <xf numFmtId="0" fontId="40" fillId="0" borderId="48" xfId="0" applyFont="1" applyBorder="1" applyAlignment="1" applyProtection="1">
      <alignment horizontal="left" vertical="top" wrapText="1"/>
      <protection locked="0"/>
    </xf>
    <xf numFmtId="0" fontId="40" fillId="0" borderId="49" xfId="0" applyFont="1" applyBorder="1" applyAlignment="1" applyProtection="1">
      <alignment horizontal="left" vertical="top" wrapText="1"/>
      <protection locked="0"/>
    </xf>
    <xf numFmtId="0" fontId="40" fillId="0" borderId="53" xfId="0" applyFont="1" applyBorder="1" applyAlignment="1" applyProtection="1">
      <alignment horizontal="left" vertical="top" wrapText="1"/>
      <protection locked="0"/>
    </xf>
    <xf numFmtId="0" fontId="33" fillId="4" borderId="44" xfId="0" applyFont="1" applyFill="1" applyBorder="1" applyAlignment="1" applyProtection="1">
      <alignment horizontal="left" vertical="top" wrapText="1"/>
      <protection locked="0"/>
    </xf>
    <xf numFmtId="0" fontId="33" fillId="4" borderId="45" xfId="0" applyFont="1" applyFill="1" applyBorder="1" applyAlignment="1" applyProtection="1">
      <alignment horizontal="left" vertical="top" wrapText="1"/>
      <protection locked="0"/>
    </xf>
    <xf numFmtId="0" fontId="33" fillId="4" borderId="54" xfId="0" applyFont="1" applyFill="1" applyBorder="1" applyAlignment="1" applyProtection="1">
      <alignment horizontal="left" vertical="top" wrapText="1"/>
      <protection locked="0"/>
    </xf>
    <xf numFmtId="0" fontId="40" fillId="0" borderId="42" xfId="0" applyFont="1" applyBorder="1" applyAlignment="1" applyProtection="1">
      <alignment horizontal="left" vertical="top" wrapText="1"/>
      <protection locked="0"/>
    </xf>
    <xf numFmtId="0" fontId="40" fillId="0" borderId="43" xfId="0" applyFont="1" applyBorder="1" applyAlignment="1" applyProtection="1">
      <alignment horizontal="left" vertical="top" wrapText="1"/>
      <protection locked="0"/>
    </xf>
    <xf numFmtId="0" fontId="40" fillId="0" borderId="51" xfId="0" applyFont="1" applyBorder="1" applyAlignment="1" applyProtection="1">
      <alignment horizontal="left" vertical="top" wrapText="1"/>
      <protection locked="0"/>
    </xf>
    <xf numFmtId="0" fontId="40" fillId="0" borderId="46" xfId="0" applyFont="1" applyBorder="1" applyAlignment="1" applyProtection="1">
      <alignment horizontal="left" vertical="top" wrapText="1"/>
      <protection locked="0"/>
    </xf>
    <xf numFmtId="0" fontId="40" fillId="0" borderId="47" xfId="0" applyFont="1" applyBorder="1" applyAlignment="1" applyProtection="1">
      <alignment horizontal="left" vertical="top" wrapText="1"/>
      <protection locked="0"/>
    </xf>
    <xf numFmtId="0" fontId="40" fillId="0" borderId="52" xfId="0" applyFont="1" applyBorder="1" applyAlignment="1" applyProtection="1">
      <alignment horizontal="left" vertical="top" wrapText="1"/>
      <protection locked="0"/>
    </xf>
    <xf numFmtId="0" fontId="39" fillId="3" borderId="64" xfId="0" applyFont="1" applyFill="1" applyBorder="1" applyAlignment="1">
      <alignment horizontal="left" vertical="center" wrapText="1"/>
    </xf>
    <xf numFmtId="0" fontId="43" fillId="5" borderId="0" xfId="0" applyFont="1" applyFill="1" applyBorder="1" applyAlignment="1">
      <alignment horizontal="center" vertical="center" wrapText="1"/>
    </xf>
    <xf numFmtId="0" fontId="11" fillId="0" borderId="0" xfId="0" applyFont="1" applyAlignment="1">
      <alignment horizontal="left" vertical="center" wrapText="1"/>
    </xf>
    <xf numFmtId="0" fontId="19" fillId="0" borderId="61" xfId="0" applyFont="1" applyBorder="1" applyAlignment="1" applyProtection="1">
      <alignment horizontal="left" vertical="top" wrapText="1"/>
      <protection locked="0"/>
    </xf>
    <xf numFmtId="0" fontId="19" fillId="0" borderId="145" xfId="0" applyFont="1" applyBorder="1" applyAlignment="1" applyProtection="1">
      <alignment horizontal="left" vertical="top" wrapText="1"/>
      <protection locked="0"/>
    </xf>
    <xf numFmtId="0" fontId="35" fillId="6" borderId="108" xfId="0" applyFont="1" applyFill="1" applyBorder="1" applyAlignment="1">
      <alignment horizontal="center" vertical="center" wrapText="1"/>
    </xf>
    <xf numFmtId="0" fontId="35" fillId="6" borderId="109" xfId="0" applyFont="1" applyFill="1" applyBorder="1" applyAlignment="1">
      <alignment horizontal="center" vertical="center" wrapText="1"/>
    </xf>
    <xf numFmtId="0" fontId="35" fillId="6" borderId="118" xfId="0" applyFont="1" applyFill="1" applyBorder="1" applyAlignment="1">
      <alignment horizontal="center" vertical="center" wrapText="1"/>
    </xf>
    <xf numFmtId="0" fontId="4" fillId="0" borderId="59" xfId="0" applyFont="1" applyBorder="1" applyAlignment="1" applyProtection="1">
      <alignment horizontal="left" vertical="top" wrapText="1"/>
      <protection locked="0"/>
    </xf>
    <xf numFmtId="0" fontId="4" fillId="0" borderId="144" xfId="0" applyFont="1" applyBorder="1" applyAlignment="1" applyProtection="1">
      <alignment horizontal="left" vertical="top" wrapText="1"/>
      <protection locked="0"/>
    </xf>
    <xf numFmtId="0" fontId="4" fillId="0" borderId="61" xfId="0" applyFont="1" applyBorder="1" applyAlignment="1" applyProtection="1">
      <alignment horizontal="left" vertical="top" wrapText="1"/>
      <protection locked="0"/>
    </xf>
    <xf numFmtId="0" fontId="4" fillId="0" borderId="145" xfId="0" applyFont="1" applyBorder="1" applyAlignment="1" applyProtection="1">
      <alignment horizontal="left" vertical="top" wrapText="1"/>
      <protection locked="0"/>
    </xf>
    <xf numFmtId="0" fontId="35" fillId="17" borderId="108" xfId="0" applyFont="1" applyFill="1" applyBorder="1" applyAlignment="1">
      <alignment horizontal="center" vertical="center" wrapText="1"/>
    </xf>
    <xf numFmtId="0" fontId="35" fillId="17" borderId="109" xfId="0" applyFont="1" applyFill="1" applyBorder="1" applyAlignment="1">
      <alignment horizontal="center" vertical="center" wrapText="1"/>
    </xf>
    <xf numFmtId="0" fontId="35" fillId="17" borderId="118" xfId="0" applyFont="1" applyFill="1" applyBorder="1" applyAlignment="1">
      <alignment horizontal="center" vertical="center" wrapText="1"/>
    </xf>
    <xf numFmtId="0" fontId="19" fillId="0" borderId="110" xfId="0" applyFont="1" applyBorder="1" applyAlignment="1" applyProtection="1">
      <alignment horizontal="left" vertical="top" wrapText="1"/>
      <protection locked="0"/>
    </xf>
    <xf numFmtId="0" fontId="19" fillId="0" borderId="111" xfId="0" applyFont="1" applyBorder="1" applyAlignment="1" applyProtection="1">
      <alignment horizontal="left" vertical="top" wrapText="1"/>
      <protection locked="0"/>
    </xf>
    <xf numFmtId="0" fontId="19" fillId="0" borderId="119" xfId="0" applyFont="1" applyBorder="1" applyAlignment="1" applyProtection="1">
      <alignment horizontal="left" vertical="top" wrapText="1"/>
      <protection locked="0"/>
    </xf>
    <xf numFmtId="9" fontId="33" fillId="6" borderId="114" xfId="1" applyFont="1" applyFill="1" applyBorder="1" applyAlignment="1" applyProtection="1">
      <alignment horizontal="left" vertical="top" wrapText="1"/>
      <protection locked="0"/>
    </xf>
    <xf numFmtId="9" fontId="33" fillId="6" borderId="115" xfId="1" applyFont="1" applyFill="1" applyBorder="1" applyAlignment="1" applyProtection="1">
      <alignment horizontal="left" vertical="top" wrapText="1"/>
      <protection locked="0"/>
    </xf>
    <xf numFmtId="9" fontId="33" fillId="6" borderId="122" xfId="1" applyFont="1" applyFill="1" applyBorder="1" applyAlignment="1" applyProtection="1">
      <alignment horizontal="left" vertical="top" wrapText="1"/>
      <protection locked="0"/>
    </xf>
    <xf numFmtId="0" fontId="19" fillId="0" borderId="116" xfId="0" applyFont="1" applyBorder="1" applyAlignment="1" applyProtection="1">
      <alignment horizontal="left" vertical="top" wrapText="1"/>
      <protection locked="0"/>
    </xf>
    <xf numFmtId="0" fontId="19" fillId="0" borderId="117" xfId="0" applyFont="1" applyBorder="1" applyAlignment="1" applyProtection="1">
      <alignment horizontal="left" vertical="top" wrapText="1"/>
      <protection locked="0"/>
    </xf>
    <xf numFmtId="0" fontId="19" fillId="0" borderId="121" xfId="0" applyFont="1" applyBorder="1" applyAlignment="1" applyProtection="1">
      <alignment horizontal="left" vertical="top" wrapText="1"/>
      <protection locked="0"/>
    </xf>
    <xf numFmtId="0" fontId="19" fillId="0" borderId="112" xfId="0" applyFont="1" applyBorder="1" applyAlignment="1" applyProtection="1">
      <alignment horizontal="left" vertical="top" wrapText="1"/>
      <protection locked="0"/>
    </xf>
    <xf numFmtId="0" fontId="19" fillId="0" borderId="113" xfId="0" applyFont="1" applyBorder="1" applyAlignment="1" applyProtection="1">
      <alignment horizontal="left" vertical="top" wrapText="1"/>
      <protection locked="0"/>
    </xf>
    <xf numFmtId="0" fontId="19" fillId="0" borderId="120" xfId="0" applyFont="1" applyBorder="1" applyAlignment="1" applyProtection="1">
      <alignment horizontal="left" vertical="top" wrapText="1"/>
      <protection locked="0"/>
    </xf>
    <xf numFmtId="0" fontId="2" fillId="2" borderId="0" xfId="0" applyFont="1" applyFill="1" applyBorder="1" applyAlignment="1">
      <alignment vertical="center" wrapText="1"/>
    </xf>
    <xf numFmtId="0" fontId="13" fillId="12" borderId="0" xfId="0" applyFont="1" applyFill="1" applyBorder="1" applyAlignment="1">
      <alignment horizontal="left" vertical="center" wrapText="1"/>
    </xf>
    <xf numFmtId="0" fontId="19" fillId="0" borderId="59" xfId="0" applyFont="1" applyBorder="1" applyAlignment="1" applyProtection="1">
      <alignment horizontal="left" vertical="top" wrapText="1"/>
      <protection locked="0"/>
    </xf>
    <xf numFmtId="0" fontId="19" fillId="0" borderId="144" xfId="0" applyFont="1" applyBorder="1" applyAlignment="1" applyProtection="1">
      <alignment horizontal="left" vertical="top" wrapText="1"/>
      <protection locked="0"/>
    </xf>
    <xf numFmtId="0" fontId="4" fillId="0" borderId="63" xfId="0" applyFont="1" applyBorder="1" applyAlignment="1" applyProtection="1">
      <alignment horizontal="left" vertical="top" wrapText="1"/>
      <protection locked="0"/>
    </xf>
    <xf numFmtId="0" fontId="4" fillId="0" borderId="146" xfId="0" applyFont="1" applyBorder="1" applyAlignment="1" applyProtection="1">
      <alignment horizontal="left" vertical="top" wrapText="1"/>
      <protection locked="0"/>
    </xf>
    <xf numFmtId="0" fontId="4" fillId="0" borderId="112" xfId="0" applyFont="1" applyBorder="1" applyAlignment="1" applyProtection="1">
      <alignment horizontal="left" vertical="top" wrapText="1"/>
      <protection locked="0"/>
    </xf>
    <xf numFmtId="0" fontId="4" fillId="0" borderId="113" xfId="0" applyFont="1" applyBorder="1" applyAlignment="1" applyProtection="1">
      <alignment horizontal="left" vertical="top" wrapText="1"/>
      <protection locked="0"/>
    </xf>
    <xf numFmtId="0" fontId="4" fillId="0" borderId="120" xfId="0" applyFont="1" applyBorder="1" applyAlignment="1" applyProtection="1">
      <alignment horizontal="left" vertical="top" wrapText="1"/>
      <protection locked="0"/>
    </xf>
    <xf numFmtId="0" fontId="4" fillId="0" borderId="110" xfId="0" applyFont="1" applyBorder="1" applyAlignment="1" applyProtection="1">
      <alignment horizontal="left" vertical="top" wrapText="1"/>
      <protection locked="0"/>
    </xf>
    <xf numFmtId="0" fontId="4" fillId="0" borderId="111" xfId="0" applyFont="1" applyBorder="1" applyAlignment="1" applyProtection="1">
      <alignment horizontal="left" vertical="top" wrapText="1"/>
      <protection locked="0"/>
    </xf>
    <xf numFmtId="0" fontId="4" fillId="0" borderId="119" xfId="0" applyFont="1" applyBorder="1" applyAlignment="1" applyProtection="1">
      <alignment horizontal="left" vertical="top" wrapText="1"/>
      <protection locked="0"/>
    </xf>
    <xf numFmtId="0" fontId="42" fillId="0" borderId="70" xfId="0" applyFont="1" applyBorder="1" applyAlignment="1">
      <alignment horizontal="left" vertical="top" wrapText="1" indent="2"/>
    </xf>
    <xf numFmtId="0" fontId="42" fillId="0" borderId="71" xfId="0" applyFont="1" applyBorder="1" applyAlignment="1">
      <alignment horizontal="left" vertical="top" wrapText="1" indent="2"/>
    </xf>
    <xf numFmtId="0" fontId="40" fillId="0" borderId="70" xfId="0" applyFont="1" applyBorder="1" applyAlignment="1">
      <alignment horizontal="left" vertical="center" wrapText="1"/>
    </xf>
    <xf numFmtId="0" fontId="40" fillId="0" borderId="71" xfId="0" applyFont="1" applyBorder="1" applyAlignment="1">
      <alignment horizontal="left" vertical="center" wrapText="1"/>
    </xf>
    <xf numFmtId="0" fontId="19" fillId="0" borderId="59" xfId="0" applyFont="1" applyBorder="1" applyAlignment="1" applyProtection="1">
      <alignment horizontal="left" vertical="center" wrapText="1"/>
      <protection locked="0"/>
    </xf>
    <xf numFmtId="0" fontId="19" fillId="0" borderId="144" xfId="0" applyFont="1" applyBorder="1" applyAlignment="1" applyProtection="1">
      <alignment horizontal="left" vertical="center" wrapText="1"/>
      <protection locked="0"/>
    </xf>
    <xf numFmtId="0" fontId="19" fillId="0" borderId="61" xfId="0" applyFont="1" applyBorder="1" applyAlignment="1" applyProtection="1">
      <alignment horizontal="left" vertical="center" wrapText="1"/>
      <protection locked="0"/>
    </xf>
    <xf numFmtId="0" fontId="19" fillId="0" borderId="145" xfId="0" applyFont="1" applyBorder="1" applyAlignment="1" applyProtection="1">
      <alignment horizontal="left" vertical="center" wrapText="1"/>
      <protection locked="0"/>
    </xf>
    <xf numFmtId="0" fontId="19" fillId="0" borderId="63" xfId="0" applyFont="1" applyBorder="1" applyAlignment="1" applyProtection="1">
      <alignment horizontal="left" vertical="center" wrapText="1"/>
      <protection locked="0"/>
    </xf>
    <xf numFmtId="0" fontId="19" fillId="0" borderId="146" xfId="0" applyFont="1" applyBorder="1" applyAlignment="1" applyProtection="1">
      <alignment horizontal="left" vertical="center" wrapText="1"/>
      <protection locked="0"/>
    </xf>
    <xf numFmtId="0" fontId="13" fillId="12" borderId="0" xfId="0" applyFont="1" applyFill="1" applyBorder="1" applyAlignment="1">
      <alignment horizontal="center" vertical="center" wrapText="1"/>
    </xf>
    <xf numFmtId="0" fontId="19" fillId="0" borderId="63" xfId="0" applyFont="1" applyBorder="1" applyAlignment="1" applyProtection="1">
      <alignment horizontal="left" vertical="top" wrapText="1"/>
      <protection locked="0"/>
    </xf>
    <xf numFmtId="0" fontId="19" fillId="0" borderId="146" xfId="0" applyFont="1" applyBorder="1" applyAlignment="1" applyProtection="1">
      <alignment horizontal="left" vertical="top" wrapText="1"/>
      <protection locked="0"/>
    </xf>
    <xf numFmtId="0" fontId="40" fillId="0" borderId="73" xfId="0" applyFont="1" applyBorder="1" applyAlignment="1">
      <alignment horizontal="left" vertical="center" wrapText="1"/>
    </xf>
    <xf numFmtId="0" fontId="40" fillId="0" borderId="74" xfId="0" applyFont="1" applyBorder="1" applyAlignment="1">
      <alignment horizontal="left" vertical="center" wrapText="1"/>
    </xf>
    <xf numFmtId="0" fontId="39" fillId="6" borderId="65" xfId="0" applyFont="1" applyFill="1" applyBorder="1" applyAlignment="1">
      <alignment horizontal="left" vertical="center" wrapText="1"/>
    </xf>
    <xf numFmtId="0" fontId="40" fillId="0" borderId="67" xfId="0" applyFont="1" applyFill="1" applyBorder="1" applyAlignment="1">
      <alignment horizontal="left" vertical="center" wrapText="1"/>
    </xf>
    <xf numFmtId="0" fontId="40" fillId="0" borderId="68" xfId="0" applyFont="1" applyFill="1" applyBorder="1" applyAlignment="1">
      <alignment horizontal="left" vertical="center" wrapText="1"/>
    </xf>
    <xf numFmtId="0" fontId="35" fillId="7" borderId="85" xfId="0" applyFont="1" applyFill="1" applyBorder="1" applyAlignment="1">
      <alignment horizontal="center" vertical="center" wrapText="1"/>
    </xf>
    <xf numFmtId="0" fontId="35" fillId="7" borderId="86" xfId="0" applyFont="1" applyFill="1" applyBorder="1" applyAlignment="1">
      <alignment horizontal="center" vertical="center" wrapText="1"/>
    </xf>
    <xf numFmtId="0" fontId="35" fillId="7" borderId="87" xfId="0" applyFont="1" applyFill="1" applyBorder="1" applyAlignment="1">
      <alignment horizontal="center" vertical="center" wrapText="1"/>
    </xf>
    <xf numFmtId="0" fontId="12" fillId="0" borderId="77" xfId="0" applyFont="1" applyBorder="1" applyAlignment="1" applyProtection="1">
      <alignment horizontal="left" vertical="top" wrapText="1"/>
      <protection locked="0"/>
    </xf>
    <xf numFmtId="0" fontId="12" fillId="0" borderId="78" xfId="0" applyFont="1" applyBorder="1" applyAlignment="1" applyProtection="1">
      <alignment horizontal="left" vertical="top" wrapText="1"/>
      <protection locked="0"/>
    </xf>
    <xf numFmtId="0" fontId="12" fillId="0" borderId="80" xfId="0" applyFont="1" applyBorder="1" applyAlignment="1" applyProtection="1">
      <alignment horizontal="left" vertical="top" wrapText="1"/>
      <protection locked="0"/>
    </xf>
    <xf numFmtId="0" fontId="12" fillId="0" borderId="81" xfId="0" applyFont="1" applyBorder="1" applyAlignment="1" applyProtection="1">
      <alignment horizontal="left" vertical="top" wrapText="1"/>
      <protection locked="0"/>
    </xf>
    <xf numFmtId="0" fontId="33" fillId="7" borderId="18" xfId="0" applyFont="1" applyFill="1" applyBorder="1" applyAlignment="1" applyProtection="1">
      <alignment horizontal="left" vertical="top" wrapText="1"/>
      <protection locked="0"/>
    </xf>
    <xf numFmtId="0" fontId="33" fillId="7" borderId="19" xfId="0" applyFont="1" applyFill="1" applyBorder="1" applyAlignment="1" applyProtection="1">
      <alignment horizontal="left" vertical="top" wrapText="1"/>
      <protection locked="0"/>
    </xf>
    <xf numFmtId="0" fontId="39" fillId="18" borderId="97"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13" fillId="7" borderId="0" xfId="0" applyFont="1" applyFill="1" applyBorder="1" applyAlignment="1">
      <alignment horizontal="center" vertical="center" wrapText="1"/>
    </xf>
    <xf numFmtId="0" fontId="12" fillId="0" borderId="83" xfId="0" applyFont="1" applyBorder="1" applyAlignment="1" applyProtection="1">
      <alignment horizontal="left" vertical="top" wrapText="1"/>
      <protection locked="0"/>
    </xf>
    <xf numFmtId="0" fontId="12" fillId="0" borderId="84" xfId="0" applyFont="1" applyBorder="1" applyAlignment="1" applyProtection="1">
      <alignment horizontal="left" vertical="top" wrapText="1"/>
      <protection locked="0"/>
    </xf>
    <xf numFmtId="0" fontId="16" fillId="0" borderId="0" xfId="0" applyFont="1" applyAlignment="1">
      <alignment horizontal="left" vertical="center" wrapText="1"/>
    </xf>
    <xf numFmtId="0" fontId="33" fillId="9" borderId="28" xfId="0" applyFont="1" applyFill="1" applyBorder="1" applyAlignment="1" applyProtection="1">
      <alignment horizontal="left" vertical="top" wrapText="1"/>
      <protection locked="0"/>
    </xf>
    <xf numFmtId="0" fontId="33" fillId="9" borderId="29" xfId="0" applyFont="1" applyFill="1" applyBorder="1" applyAlignment="1" applyProtection="1">
      <alignment horizontal="left" vertical="top" wrapText="1"/>
      <protection locked="0"/>
    </xf>
    <xf numFmtId="0" fontId="12" fillId="0" borderId="95" xfId="0" applyFont="1" applyBorder="1" applyAlignment="1" applyProtection="1">
      <alignment horizontal="left" vertical="top" wrapText="1"/>
      <protection locked="0"/>
    </xf>
    <xf numFmtId="0" fontId="12" fillId="0" borderId="96" xfId="0" applyFont="1" applyBorder="1" applyAlignment="1" applyProtection="1">
      <alignment horizontal="left" vertical="top" wrapText="1"/>
      <protection locked="0"/>
    </xf>
    <xf numFmtId="0" fontId="39" fillId="19" borderId="98" xfId="0" applyFont="1" applyFill="1" applyBorder="1" applyAlignment="1">
      <alignment horizontal="left" vertical="center" wrapText="1"/>
    </xf>
    <xf numFmtId="0" fontId="12" fillId="0" borderId="92" xfId="0" applyFont="1" applyBorder="1" applyAlignment="1" applyProtection="1">
      <alignment horizontal="left" vertical="top" wrapText="1"/>
      <protection locked="0"/>
    </xf>
    <xf numFmtId="0" fontId="12" fillId="0" borderId="93" xfId="0" applyFont="1" applyBorder="1" applyAlignment="1" applyProtection="1">
      <alignment horizontal="left" vertical="top" wrapText="1"/>
      <protection locked="0"/>
    </xf>
    <xf numFmtId="0" fontId="40" fillId="0" borderId="99" xfId="0" applyFont="1" applyFill="1" applyBorder="1" applyAlignment="1">
      <alignment horizontal="left" vertical="center" wrapText="1"/>
    </xf>
    <xf numFmtId="0" fontId="40" fillId="0" borderId="99" xfId="0" applyFont="1" applyBorder="1" applyAlignment="1">
      <alignment horizontal="left" vertical="center" wrapText="1"/>
    </xf>
    <xf numFmtId="0" fontId="13" fillId="9" borderId="0" xfId="0" applyFont="1" applyFill="1" applyBorder="1" applyAlignment="1">
      <alignment horizontal="center" vertical="center" wrapText="1"/>
    </xf>
    <xf numFmtId="0" fontId="35" fillId="9" borderId="25" xfId="0" applyFont="1" applyFill="1" applyBorder="1" applyAlignment="1">
      <alignment horizontal="center" vertical="center" wrapText="1"/>
    </xf>
    <xf numFmtId="0" fontId="35" fillId="9" borderId="26" xfId="0" applyFont="1" applyFill="1" applyBorder="1" applyAlignment="1">
      <alignment horizontal="center" vertical="center" wrapText="1"/>
    </xf>
    <xf numFmtId="0" fontId="12" fillId="0" borderId="89" xfId="0" applyFont="1" applyBorder="1" applyAlignment="1" applyProtection="1">
      <alignment horizontal="left" vertical="top" wrapText="1"/>
      <protection locked="0"/>
    </xf>
    <xf numFmtId="0" fontId="12" fillId="0" borderId="90" xfId="0" applyFont="1" applyBorder="1" applyAlignment="1" applyProtection="1">
      <alignment horizontal="left" vertical="top" wrapText="1"/>
      <protection locked="0"/>
    </xf>
    <xf numFmtId="0" fontId="15" fillId="0" borderId="0" xfId="0" applyFont="1" applyAlignment="1">
      <alignment horizontal="left" vertical="center" wrapText="1"/>
    </xf>
    <xf numFmtId="9" fontId="33" fillId="20" borderId="128" xfId="1" applyFont="1" applyFill="1" applyBorder="1" applyAlignment="1" applyProtection="1">
      <alignment horizontal="left" vertical="top" wrapText="1"/>
      <protection locked="0"/>
    </xf>
    <xf numFmtId="9" fontId="33" fillId="20" borderId="129" xfId="1" applyFont="1" applyFill="1" applyBorder="1" applyAlignment="1" applyProtection="1">
      <alignment horizontal="left" vertical="top" wrapText="1"/>
      <protection locked="0"/>
    </xf>
    <xf numFmtId="9" fontId="33" fillId="20" borderId="135" xfId="1" applyFont="1" applyFill="1" applyBorder="1" applyAlignment="1" applyProtection="1">
      <alignment horizontal="left" vertical="top" wrapText="1"/>
      <protection locked="0"/>
    </xf>
    <xf numFmtId="0" fontId="35" fillId="20" borderId="123" xfId="0" applyFont="1" applyFill="1" applyBorder="1" applyAlignment="1">
      <alignment horizontal="center" vertical="center" wrapText="1"/>
    </xf>
    <xf numFmtId="0" fontId="35" fillId="20" borderId="124" xfId="0" applyFont="1" applyFill="1" applyBorder="1" applyAlignment="1">
      <alignment horizontal="center" vertical="center" wrapText="1"/>
    </xf>
    <xf numFmtId="0" fontId="35" fillId="20" borderId="132" xfId="0" applyFont="1" applyFill="1" applyBorder="1" applyAlignment="1">
      <alignment horizontal="center" vertical="center" wrapText="1"/>
    </xf>
    <xf numFmtId="0" fontId="4" fillId="0" borderId="125" xfId="0" applyFont="1" applyBorder="1" applyAlignment="1" applyProtection="1">
      <alignment horizontal="left" vertical="top" wrapText="1"/>
      <protection locked="0"/>
    </xf>
    <xf numFmtId="0" fontId="4" fillId="0" borderId="126" xfId="0" applyFont="1" applyBorder="1" applyAlignment="1" applyProtection="1">
      <alignment horizontal="left" vertical="top" wrapText="1"/>
      <protection locked="0"/>
    </xf>
    <xf numFmtId="0" fontId="4" fillId="0" borderId="133" xfId="0" applyFont="1" applyBorder="1" applyAlignment="1" applyProtection="1">
      <alignment horizontal="left" vertical="top" wrapText="1"/>
      <protection locked="0"/>
    </xf>
    <xf numFmtId="0" fontId="4" fillId="0" borderId="127" xfId="0" applyFont="1" applyBorder="1" applyAlignment="1" applyProtection="1">
      <alignment horizontal="left" vertical="top"/>
      <protection locked="0"/>
    </xf>
    <xf numFmtId="0" fontId="4" fillId="0" borderId="107" xfId="0" applyFont="1" applyBorder="1" applyAlignment="1" applyProtection="1">
      <alignment horizontal="left" vertical="top"/>
      <protection locked="0"/>
    </xf>
    <xf numFmtId="0" fontId="4" fillId="0" borderId="134" xfId="0" applyFont="1" applyBorder="1" applyAlignment="1" applyProtection="1">
      <alignment horizontal="left" vertical="top"/>
      <protection locked="0"/>
    </xf>
    <xf numFmtId="0" fontId="4" fillId="0" borderId="130" xfId="0" applyFont="1" applyBorder="1" applyAlignment="1" applyProtection="1">
      <alignment horizontal="left" vertical="top" wrapText="1"/>
      <protection locked="0"/>
    </xf>
    <xf numFmtId="0" fontId="4" fillId="0" borderId="131" xfId="0" applyFont="1" applyBorder="1" applyAlignment="1" applyProtection="1">
      <alignment horizontal="left" vertical="top" wrapText="1"/>
      <protection locked="0"/>
    </xf>
    <xf numFmtId="0" fontId="4" fillId="0" borderId="136" xfId="0" applyFont="1" applyBorder="1" applyAlignment="1" applyProtection="1">
      <alignment horizontal="left" vertical="top" wrapText="1"/>
      <protection locked="0"/>
    </xf>
    <xf numFmtId="0" fontId="4" fillId="0" borderId="127" xfId="0" applyFont="1" applyBorder="1" applyAlignment="1" applyProtection="1">
      <alignment horizontal="left" vertical="top" wrapText="1"/>
      <protection locked="0"/>
    </xf>
    <xf numFmtId="0" fontId="4" fillId="0" borderId="107" xfId="0" applyFont="1" applyBorder="1" applyAlignment="1" applyProtection="1">
      <alignment horizontal="left" vertical="top" wrapText="1"/>
      <protection locked="0"/>
    </xf>
    <xf numFmtId="0" fontId="4" fillId="0" borderId="134" xfId="0" applyFont="1" applyBorder="1" applyAlignment="1" applyProtection="1">
      <alignment horizontal="left" vertical="top" wrapText="1"/>
      <protection locked="0"/>
    </xf>
    <xf numFmtId="0" fontId="39" fillId="21" borderId="106" xfId="0" applyFont="1" applyFill="1" applyBorder="1" applyAlignment="1">
      <alignment horizontal="left" vertical="center" wrapText="1"/>
    </xf>
    <xf numFmtId="0" fontId="40" fillId="0" borderId="107" xfId="0" applyFont="1" applyBorder="1" applyAlignment="1">
      <alignment horizontal="left" vertical="top" wrapText="1"/>
    </xf>
    <xf numFmtId="0" fontId="40" fillId="0" borderId="107" xfId="0" applyFont="1" applyBorder="1" applyAlignment="1">
      <alignment horizontal="left" vertical="center" wrapText="1"/>
    </xf>
    <xf numFmtId="0" fontId="13" fillId="20" borderId="0" xfId="0" applyFont="1" applyFill="1" applyBorder="1" applyAlignment="1">
      <alignment horizontal="center" vertical="center" wrapText="1"/>
    </xf>
    <xf numFmtId="0" fontId="12" fillId="0" borderId="125" xfId="0" applyFont="1" applyBorder="1" applyAlignment="1" applyProtection="1">
      <alignment horizontal="left" vertical="top" wrapText="1"/>
      <protection locked="0"/>
    </xf>
    <xf numFmtId="0" fontId="12" fillId="0" borderId="126" xfId="0" applyFont="1" applyBorder="1" applyAlignment="1" applyProtection="1">
      <alignment horizontal="left" vertical="top" wrapText="1"/>
      <protection locked="0"/>
    </xf>
    <xf numFmtId="0" fontId="12" fillId="0" borderId="133" xfId="0" applyFont="1" applyBorder="1" applyAlignment="1" applyProtection="1">
      <alignment horizontal="left" vertical="top" wrapText="1"/>
      <protection locked="0"/>
    </xf>
    <xf numFmtId="0" fontId="12" fillId="0" borderId="127" xfId="0" applyFont="1" applyBorder="1" applyAlignment="1" applyProtection="1">
      <alignment horizontal="left" vertical="top" wrapText="1"/>
      <protection locked="0"/>
    </xf>
    <xf numFmtId="0" fontId="12" fillId="0" borderId="107" xfId="0" applyFont="1" applyBorder="1" applyAlignment="1" applyProtection="1">
      <alignment horizontal="left" vertical="top" wrapText="1"/>
      <protection locked="0"/>
    </xf>
    <xf numFmtId="0" fontId="12" fillId="0" borderId="134" xfId="0" applyFont="1" applyBorder="1" applyAlignment="1" applyProtection="1">
      <alignment horizontal="left" vertical="top" wrapText="1"/>
      <protection locked="0"/>
    </xf>
    <xf numFmtId="0" fontId="12" fillId="0" borderId="130" xfId="0" applyFont="1" applyBorder="1" applyAlignment="1" applyProtection="1">
      <alignment horizontal="left" vertical="top" wrapText="1"/>
      <protection locked="0"/>
    </xf>
    <xf numFmtId="0" fontId="12" fillId="0" borderId="131" xfId="0" applyFont="1" applyBorder="1" applyAlignment="1" applyProtection="1">
      <alignment horizontal="left" vertical="top" wrapText="1"/>
      <protection locked="0"/>
    </xf>
    <xf numFmtId="0" fontId="12" fillId="0" borderId="136" xfId="0" applyFont="1" applyBorder="1" applyAlignment="1" applyProtection="1">
      <alignment horizontal="left" vertical="top" wrapText="1"/>
      <protection locked="0"/>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E0D8E8"/>
      <color rgb="FFCCC0D9"/>
      <color rgb="FFFFFFFF"/>
      <color rgb="FF97FFC6"/>
      <color rgb="FF97FFA1"/>
      <color rgb="FF5BFFA5"/>
      <color rgb="FF65FFAB"/>
      <color rgb="FF09FF78"/>
      <color rgb="FFF2F8EE"/>
      <color rgb="FFF0D9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4648200</xdr:colOff>
          <xdr:row>0</xdr:row>
          <xdr:rowOff>161925</xdr:rowOff>
        </xdr:from>
        <xdr:to>
          <xdr:col>1</xdr:col>
          <xdr:colOff>5162550</xdr:colOff>
          <xdr:row>2</xdr:row>
          <xdr:rowOff>180975</xdr:rowOff>
        </xdr:to>
        <xdr:sp macro="" textlink="">
          <xdr:nvSpPr>
            <xdr:cNvPr id="2050" name="Object 2" hidden="1">
              <a:extLst>
                <a:ext uri="{63B3BB69-23CF-44E3-9099-C40C66FF867C}">
                  <a14:compatExt spid="_x0000_s2050"/>
                </a:ext>
                <a:ext uri="{FF2B5EF4-FFF2-40B4-BE49-F238E27FC236}">
                  <a16:creationId xmlns:a16="http://schemas.microsoft.com/office/drawing/2014/main" xmlns="" id="{00000000-0008-0000-00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3705225</xdr:colOff>
          <xdr:row>0</xdr:row>
          <xdr:rowOff>247650</xdr:rowOff>
        </xdr:from>
        <xdr:to>
          <xdr:col>1</xdr:col>
          <xdr:colOff>4572000</xdr:colOff>
          <xdr:row>2</xdr:row>
          <xdr:rowOff>152400</xdr:rowOff>
        </xdr:to>
        <xdr:sp macro="" textlink="">
          <xdr:nvSpPr>
            <xdr:cNvPr id="2051" name="Object 3" hidden="1">
              <a:extLst>
                <a:ext uri="{63B3BB69-23CF-44E3-9099-C40C66FF867C}">
                  <a14:compatExt spid="_x0000_s2051"/>
                </a:ext>
                <a:ext uri="{FF2B5EF4-FFF2-40B4-BE49-F238E27FC236}">
                  <a16:creationId xmlns:a16="http://schemas.microsoft.com/office/drawing/2014/main" xmlns="" id="{00000000-0008-0000-0000-000003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2" tint="-0.499984740745262"/>
    <pageSetUpPr fitToPage="1"/>
  </sheetPr>
  <dimension ref="A1:C31"/>
  <sheetViews>
    <sheetView showGridLines="0" tabSelected="1" zoomScale="80" zoomScaleNormal="80" zoomScaleSheetLayoutView="100" workbookViewId="0">
      <selection activeCell="A7" sqref="A7:B7"/>
    </sheetView>
  </sheetViews>
  <sheetFormatPr defaultColWidth="9.140625" defaultRowHeight="15" x14ac:dyDescent="0.25"/>
  <cols>
    <col min="1" max="1" width="2.85546875" style="55" customWidth="1"/>
    <col min="2" max="2" width="128.140625" style="55" customWidth="1"/>
    <col min="3" max="8" width="10.7109375" style="55" customWidth="1"/>
    <col min="9" max="9" width="10.85546875" style="55" customWidth="1"/>
    <col min="10" max="10" width="3.5703125" style="55" customWidth="1"/>
    <col min="11" max="16384" width="9.140625" style="55"/>
  </cols>
  <sheetData>
    <row r="1" spans="1:2" ht="20.25" x14ac:dyDescent="0.25">
      <c r="A1" s="54"/>
    </row>
    <row r="2" spans="1:2" ht="59.25" customHeight="1" x14ac:dyDescent="0.25">
      <c r="A2" s="54"/>
    </row>
    <row r="3" spans="1:2" ht="20.25" x14ac:dyDescent="0.25">
      <c r="A3" s="54"/>
      <c r="B3" s="56"/>
    </row>
    <row r="4" spans="1:2" ht="16.5" customHeight="1" x14ac:dyDescent="0.25">
      <c r="A4" s="201" t="s">
        <v>74</v>
      </c>
      <c r="B4" s="201"/>
    </row>
    <row r="5" spans="1:2" ht="14.25" customHeight="1" x14ac:dyDescent="0.25">
      <c r="A5" s="201" t="s">
        <v>75</v>
      </c>
      <c r="B5" s="201"/>
    </row>
    <row r="6" spans="1:2" ht="20.25" x14ac:dyDescent="0.25">
      <c r="A6" s="57"/>
      <c r="B6" s="58"/>
    </row>
    <row r="7" spans="1:2" ht="39.75" customHeight="1" x14ac:dyDescent="0.25">
      <c r="A7" s="203" t="s">
        <v>180</v>
      </c>
      <c r="B7" s="203"/>
    </row>
    <row r="8" spans="1:2" ht="29.25" customHeight="1" x14ac:dyDescent="0.25">
      <c r="A8" s="204" t="s">
        <v>194</v>
      </c>
      <c r="B8" s="204"/>
    </row>
    <row r="9" spans="1:2" ht="20.25" x14ac:dyDescent="0.25">
      <c r="A9" s="57"/>
      <c r="B9" s="64"/>
    </row>
    <row r="10" spans="1:2" ht="31.5" customHeight="1" x14ac:dyDescent="0.25">
      <c r="A10" s="206" t="s">
        <v>76</v>
      </c>
      <c r="B10" s="206"/>
    </row>
    <row r="11" spans="1:2" ht="63.75" customHeight="1" x14ac:dyDescent="0.25">
      <c r="A11" s="65"/>
      <c r="B11" s="63" t="s">
        <v>132</v>
      </c>
    </row>
    <row r="12" spans="1:2" ht="51.75" customHeight="1" x14ac:dyDescent="0.25">
      <c r="A12" s="65"/>
      <c r="B12" s="63" t="s">
        <v>77</v>
      </c>
    </row>
    <row r="13" spans="1:2" ht="40.5" customHeight="1" x14ac:dyDescent="0.25">
      <c r="A13" s="65"/>
      <c r="B13" s="63" t="s">
        <v>78</v>
      </c>
    </row>
    <row r="14" spans="1:2" ht="40.5" customHeight="1" x14ac:dyDescent="0.25">
      <c r="A14" s="65"/>
      <c r="B14" s="200" t="s">
        <v>195</v>
      </c>
    </row>
    <row r="15" spans="1:2" x14ac:dyDescent="0.25">
      <c r="A15" s="65"/>
      <c r="B15" s="66"/>
    </row>
    <row r="16" spans="1:2" ht="31.5" customHeight="1" x14ac:dyDescent="0.25">
      <c r="A16" s="205" t="s">
        <v>81</v>
      </c>
      <c r="B16" s="205"/>
    </row>
    <row r="17" spans="1:3" ht="30" customHeight="1" x14ac:dyDescent="0.25">
      <c r="A17" s="67" t="s">
        <v>79</v>
      </c>
      <c r="B17" s="65"/>
    </row>
    <row r="18" spans="1:3" ht="23.25" customHeight="1" x14ac:dyDescent="0.25">
      <c r="A18" s="68" t="s">
        <v>83</v>
      </c>
      <c r="B18" s="69" t="s">
        <v>133</v>
      </c>
    </row>
    <row r="19" spans="1:3" ht="37.5" customHeight="1" x14ac:dyDescent="0.25">
      <c r="A19" s="68" t="s">
        <v>82</v>
      </c>
      <c r="B19" s="60" t="s">
        <v>90</v>
      </c>
    </row>
    <row r="20" spans="1:3" ht="54.75" customHeight="1" x14ac:dyDescent="0.25">
      <c r="A20" s="68" t="s">
        <v>84</v>
      </c>
      <c r="B20" s="60" t="s">
        <v>181</v>
      </c>
    </row>
    <row r="21" spans="1:3" ht="30.75" customHeight="1" x14ac:dyDescent="0.25">
      <c r="A21" s="68" t="s">
        <v>85</v>
      </c>
      <c r="B21" s="60" t="s">
        <v>93</v>
      </c>
    </row>
    <row r="22" spans="1:3" x14ac:dyDescent="0.25">
      <c r="A22" s="65"/>
      <c r="B22" s="70" t="s">
        <v>94</v>
      </c>
    </row>
    <row r="23" spans="1:3" x14ac:dyDescent="0.25">
      <c r="A23" s="65"/>
      <c r="B23" s="70" t="s">
        <v>95</v>
      </c>
    </row>
    <row r="24" spans="1:3" ht="35.25" customHeight="1" x14ac:dyDescent="0.25">
      <c r="A24" s="65"/>
      <c r="B24" s="71" t="s">
        <v>134</v>
      </c>
    </row>
    <row r="25" spans="1:3" ht="39" customHeight="1" x14ac:dyDescent="0.25">
      <c r="A25" s="65"/>
      <c r="B25" s="60" t="s">
        <v>183</v>
      </c>
    </row>
    <row r="26" spans="1:3" ht="41.25" customHeight="1" x14ac:dyDescent="0.25">
      <c r="A26" s="68" t="s">
        <v>86</v>
      </c>
      <c r="B26" s="60" t="s">
        <v>96</v>
      </c>
    </row>
    <row r="27" spans="1:3" ht="33" customHeight="1" x14ac:dyDescent="0.25">
      <c r="A27" s="68" t="s">
        <v>91</v>
      </c>
      <c r="B27" s="60" t="s">
        <v>97</v>
      </c>
    </row>
    <row r="28" spans="1:3" x14ac:dyDescent="0.25">
      <c r="A28" s="65"/>
      <c r="B28" s="72"/>
    </row>
    <row r="29" spans="1:3" ht="20.25" customHeight="1" x14ac:dyDescent="0.25">
      <c r="A29" s="73" t="s">
        <v>182</v>
      </c>
      <c r="B29" s="64"/>
    </row>
    <row r="30" spans="1:3" ht="95.25" customHeight="1" x14ac:dyDescent="0.25">
      <c r="A30" s="65"/>
      <c r="B30" s="66" t="s">
        <v>128</v>
      </c>
      <c r="C30" s="59"/>
    </row>
    <row r="31" spans="1:3" ht="33" customHeight="1" x14ac:dyDescent="0.25">
      <c r="A31" s="202" t="s">
        <v>193</v>
      </c>
      <c r="B31" s="202"/>
    </row>
  </sheetData>
  <sheetProtection sheet="1" objects="1" scenarios="1"/>
  <mergeCells count="7">
    <mergeCell ref="A4:B4"/>
    <mergeCell ref="A5:B5"/>
    <mergeCell ref="A31:B31"/>
    <mergeCell ref="A7:B7"/>
    <mergeCell ref="A8:B8"/>
    <mergeCell ref="A16:B16"/>
    <mergeCell ref="A10:B10"/>
  </mergeCells>
  <pageMargins left="0.7" right="0.7" top="0.75" bottom="0.75" header="0.3" footer="0.3"/>
  <pageSetup paperSize="9" scale="97" fitToHeight="3" orientation="portrait" r:id="rId1"/>
  <rowBreaks count="1" manualBreakCount="1">
    <brk id="15" max="1" man="1"/>
  </rowBreaks>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1</xdr:col>
                <xdr:colOff>4648200</xdr:colOff>
                <xdr:row>0</xdr:row>
                <xdr:rowOff>161925</xdr:rowOff>
              </from>
              <to>
                <xdr:col>1</xdr:col>
                <xdr:colOff>5162550</xdr:colOff>
                <xdr:row>2</xdr:row>
                <xdr:rowOff>180975</xdr:rowOff>
              </to>
            </anchor>
          </objectPr>
        </oleObject>
      </mc:Choice>
      <mc:Fallback>
        <oleObject progId="PBrush" shapeId="2050" r:id="rId4"/>
      </mc:Fallback>
    </mc:AlternateContent>
    <mc:AlternateContent xmlns:mc="http://schemas.openxmlformats.org/markup-compatibility/2006">
      <mc:Choice Requires="x14">
        <oleObject progId="PBrush" shapeId="2051" r:id="rId6">
          <objectPr defaultSize="0" autoPict="0" altText="Logo of the Government of Mozambique's Ministry of Health" r:id="rId7">
            <anchor moveWithCells="1" sizeWithCells="1">
              <from>
                <xdr:col>1</xdr:col>
                <xdr:colOff>3705225</xdr:colOff>
                <xdr:row>0</xdr:row>
                <xdr:rowOff>247650</xdr:rowOff>
              </from>
              <to>
                <xdr:col>1</xdr:col>
                <xdr:colOff>4572000</xdr:colOff>
                <xdr:row>2</xdr:row>
                <xdr:rowOff>152400</xdr:rowOff>
              </to>
            </anchor>
          </objectPr>
        </oleObject>
      </mc:Choice>
      <mc:Fallback>
        <oleObject progId="PBrush" shapeId="2051"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tint="-0.749992370372631"/>
    <pageSetUpPr fitToPage="1"/>
  </sheetPr>
  <dimension ref="A1:L46"/>
  <sheetViews>
    <sheetView showGridLines="0" view="pageBreakPreview" zoomScale="70" zoomScaleNormal="80" zoomScaleSheetLayoutView="70" workbookViewId="0">
      <selection activeCell="B4" sqref="B4:I4"/>
    </sheetView>
  </sheetViews>
  <sheetFormatPr defaultRowHeight="15" x14ac:dyDescent="0.25"/>
  <cols>
    <col min="1" max="1" width="3.42578125" customWidth="1"/>
    <col min="2" max="2" width="75.28515625" customWidth="1"/>
    <col min="3" max="8" width="10.7109375" customWidth="1"/>
    <col min="9" max="9" width="10.85546875" customWidth="1"/>
    <col min="10" max="10" width="3.5703125" customWidth="1"/>
    <col min="17" max="17" width="34" customWidth="1"/>
  </cols>
  <sheetData>
    <row r="1" spans="1:10" ht="55.5" customHeight="1" x14ac:dyDescent="0.25">
      <c r="A1" s="207" t="s">
        <v>179</v>
      </c>
      <c r="B1" s="207"/>
      <c r="C1" s="207"/>
      <c r="D1" s="207"/>
      <c r="E1" s="207"/>
      <c r="F1" s="207"/>
      <c r="G1" s="207"/>
      <c r="H1" s="207"/>
      <c r="I1" s="207"/>
      <c r="J1" s="207"/>
    </row>
    <row r="2" spans="1:10" ht="20.25" x14ac:dyDescent="0.25">
      <c r="A2" s="16"/>
    </row>
    <row r="3" spans="1:10" ht="20.100000000000001" customHeight="1" x14ac:dyDescent="0.25">
      <c r="A3" s="16"/>
      <c r="B3" s="221" t="s">
        <v>98</v>
      </c>
      <c r="C3" s="221"/>
      <c r="D3" s="221"/>
      <c r="E3" s="221"/>
      <c r="F3" s="221"/>
      <c r="G3" s="221"/>
      <c r="H3" s="221"/>
      <c r="I3" s="221"/>
    </row>
    <row r="4" spans="1:10" ht="30" customHeight="1" x14ac:dyDescent="0.25">
      <c r="A4" s="16"/>
      <c r="B4" s="222"/>
      <c r="C4" s="223"/>
      <c r="D4" s="223"/>
      <c r="E4" s="223"/>
      <c r="F4" s="223"/>
      <c r="G4" s="223"/>
      <c r="H4" s="223"/>
      <c r="I4" s="224"/>
    </row>
    <row r="5" spans="1:10" ht="20.100000000000001" customHeight="1" x14ac:dyDescent="0.25">
      <c r="A5" s="16"/>
      <c r="B5" s="221" t="s">
        <v>72</v>
      </c>
      <c r="C5" s="221"/>
      <c r="D5" s="221"/>
      <c r="E5" s="221"/>
      <c r="F5" s="221"/>
      <c r="G5" s="221"/>
      <c r="H5" s="221"/>
      <c r="I5" s="221"/>
    </row>
    <row r="6" spans="1:10" ht="30" customHeight="1" x14ac:dyDescent="0.25">
      <c r="A6" s="16"/>
      <c r="B6" s="222"/>
      <c r="C6" s="223"/>
      <c r="D6" s="223"/>
      <c r="E6" s="223"/>
      <c r="F6" s="223"/>
      <c r="G6" s="223"/>
      <c r="H6" s="223"/>
      <c r="I6" s="224"/>
    </row>
    <row r="7" spans="1:10" ht="18.75" customHeight="1" x14ac:dyDescent="0.25">
      <c r="A7" s="16"/>
      <c r="B7" s="181" t="s">
        <v>87</v>
      </c>
      <c r="C7" s="218" t="s">
        <v>88</v>
      </c>
      <c r="D7" s="219"/>
      <c r="E7" s="219"/>
      <c r="F7" s="220"/>
      <c r="G7" s="218" t="s">
        <v>89</v>
      </c>
      <c r="H7" s="219"/>
      <c r="I7" s="220"/>
    </row>
    <row r="8" spans="1:10" ht="30" customHeight="1" x14ac:dyDescent="0.25">
      <c r="A8" s="16"/>
      <c r="B8" s="196"/>
      <c r="C8" s="222"/>
      <c r="D8" s="223"/>
      <c r="E8" s="223"/>
      <c r="F8" s="224"/>
      <c r="G8" s="222"/>
      <c r="H8" s="223"/>
      <c r="I8" s="224"/>
    </row>
    <row r="9" spans="1:10" ht="18.75" customHeight="1" x14ac:dyDescent="0.25">
      <c r="A9" s="16"/>
      <c r="B9" s="192" t="s">
        <v>186</v>
      </c>
      <c r="C9" s="197" t="s">
        <v>2</v>
      </c>
      <c r="D9" s="197" t="s">
        <v>1</v>
      </c>
      <c r="E9" s="198" t="s">
        <v>14</v>
      </c>
      <c r="F9" s="197" t="s">
        <v>187</v>
      </c>
      <c r="G9" s="197" t="s">
        <v>8</v>
      </c>
      <c r="H9" s="197" t="s">
        <v>9</v>
      </c>
      <c r="I9" s="191"/>
    </row>
    <row r="10" spans="1:10" ht="30" customHeight="1" x14ac:dyDescent="0.25">
      <c r="A10" s="16"/>
      <c r="B10" s="194" t="s">
        <v>188</v>
      </c>
      <c r="C10" s="195"/>
      <c r="D10" s="195"/>
      <c r="E10" s="195"/>
      <c r="F10" s="195"/>
      <c r="G10" s="195"/>
      <c r="H10" s="195"/>
      <c r="I10" s="193"/>
    </row>
    <row r="11" spans="1:10" ht="20.100000000000001" customHeight="1" x14ac:dyDescent="0.25">
      <c r="A11" s="16"/>
      <c r="B11" s="218" t="s">
        <v>184</v>
      </c>
      <c r="C11" s="219"/>
      <c r="D11" s="219"/>
      <c r="E11" s="219"/>
      <c r="F11" s="219"/>
      <c r="G11" s="219"/>
      <c r="H11" s="219"/>
      <c r="I11" s="220"/>
    </row>
    <row r="12" spans="1:10" ht="30" customHeight="1" x14ac:dyDescent="0.25">
      <c r="A12" s="16"/>
      <c r="B12" s="222"/>
      <c r="C12" s="223"/>
      <c r="D12" s="223"/>
      <c r="E12" s="223"/>
      <c r="F12" s="223"/>
      <c r="G12" s="223"/>
      <c r="H12" s="223"/>
      <c r="I12" s="224"/>
    </row>
    <row r="13" spans="1:10" ht="20.100000000000001" customHeight="1" x14ac:dyDescent="0.25">
      <c r="A13" s="16"/>
      <c r="B13" s="218" t="s">
        <v>185</v>
      </c>
      <c r="C13" s="219"/>
      <c r="D13" s="219"/>
      <c r="E13" s="219"/>
      <c r="F13" s="220"/>
      <c r="G13" s="218" t="s">
        <v>129</v>
      </c>
      <c r="H13" s="219"/>
      <c r="I13" s="220"/>
    </row>
    <row r="14" spans="1:10" ht="30" customHeight="1" x14ac:dyDescent="0.25">
      <c r="A14" s="16"/>
      <c r="B14" s="222"/>
      <c r="C14" s="223"/>
      <c r="D14" s="223"/>
      <c r="E14" s="223"/>
      <c r="F14" s="224"/>
      <c r="G14" s="222"/>
      <c r="H14" s="223"/>
      <c r="I14" s="224"/>
    </row>
    <row r="15" spans="1:10" ht="20.25" x14ac:dyDescent="0.25">
      <c r="A15" s="16"/>
    </row>
    <row r="16" spans="1:10" ht="31.5" x14ac:dyDescent="0.25">
      <c r="A16" s="17"/>
      <c r="B16" s="182" t="s">
        <v>73</v>
      </c>
      <c r="C16" s="74" t="s">
        <v>1</v>
      </c>
      <c r="D16" s="74" t="s">
        <v>2</v>
      </c>
      <c r="E16" s="74" t="s">
        <v>14</v>
      </c>
      <c r="F16" s="74" t="s">
        <v>3</v>
      </c>
      <c r="G16" s="74" t="s">
        <v>8</v>
      </c>
      <c r="H16" s="74" t="s">
        <v>9</v>
      </c>
      <c r="I16" s="74" t="s">
        <v>36</v>
      </c>
      <c r="J16" s="17"/>
    </row>
    <row r="17" spans="1:12" ht="24.95" customHeight="1" x14ac:dyDescent="0.25">
      <c r="A17" s="17"/>
      <c r="B17" s="183" t="str">
        <f>'Padrão 1. Equip e Materiais'!_Toc468275254</f>
        <v>1. Equipamento e Materiais de Apoio</v>
      </c>
      <c r="C17" s="75"/>
      <c r="D17" s="75"/>
      <c r="E17" s="75"/>
      <c r="F17" s="75"/>
      <c r="G17" s="75"/>
      <c r="H17" s="75"/>
      <c r="I17" s="75"/>
      <c r="J17" s="17"/>
    </row>
    <row r="18" spans="1:12" ht="69.75" customHeight="1" x14ac:dyDescent="0.25">
      <c r="A18" s="17"/>
      <c r="B18" s="117" t="str">
        <f>'Padrão 1. Equip e Materiais'!B59</f>
        <v xml:space="preserve">Padrão de Desempenho 1.1. A Unidade Sanitária possui equipamento e materiais de apoio funcionais necessários para implementação de actividades do PRN </v>
      </c>
      <c r="C18" s="52" t="str">
        <f>'Padrão 1. Equip e Materiais'!D59</f>
        <v/>
      </c>
      <c r="D18" s="11" t="str">
        <f>'Padrão 1. Equip e Materiais'!E59</f>
        <v/>
      </c>
      <c r="E18" s="11" t="str">
        <f>'Padrão 1. Equip e Materiais'!F59</f>
        <v/>
      </c>
      <c r="F18" s="11" t="str">
        <f>'Padrão 1. Equip e Materiais'!G59</f>
        <v/>
      </c>
      <c r="G18" s="11" t="str">
        <f>'Padrão 1. Equip e Materiais'!H59</f>
        <v/>
      </c>
      <c r="H18" s="11" t="str">
        <f>'Padrão 1. Equip e Materiais'!I59</f>
        <v/>
      </c>
      <c r="I18" s="22"/>
      <c r="J18" s="17"/>
    </row>
    <row r="19" spans="1:12" ht="24.95" customHeight="1" x14ac:dyDescent="0.25">
      <c r="A19" s="17"/>
      <c r="B19" s="184" t="str">
        <f>'Padrão 2. Assistência Clínica'!_Toc468275254</f>
        <v>2. Assistência Clínica</v>
      </c>
      <c r="C19" s="23"/>
      <c r="D19" s="23"/>
      <c r="E19" s="23"/>
      <c r="F19" s="23"/>
      <c r="G19" s="23"/>
      <c r="H19" s="23"/>
      <c r="I19" s="23"/>
      <c r="J19" s="17"/>
    </row>
    <row r="20" spans="1:12" ht="54.95" customHeight="1" x14ac:dyDescent="0.25">
      <c r="A20" s="76"/>
      <c r="B20" s="117" t="str">
        <f>'Padrão 2. Assistência Clínica'!B85</f>
        <v>Padrão de Desempenho 2.1 Na Unidade Sanitária existem protocolos e actividades que orientam e apoiam a implementação das actividades do PRN</v>
      </c>
      <c r="C20" s="77"/>
      <c r="D20" s="77"/>
      <c r="E20" s="77"/>
      <c r="F20" s="77"/>
      <c r="G20" s="77"/>
      <c r="H20" s="77"/>
      <c r="I20" s="78" t="str">
        <f>'Padrão 2. Assistência Clínica'!J85</f>
        <v/>
      </c>
      <c r="J20" s="76"/>
    </row>
    <row r="21" spans="1:12" ht="54.95" customHeight="1" x14ac:dyDescent="0.25">
      <c r="A21" s="76"/>
      <c r="B21" s="118" t="str">
        <f>'Padrão 2. Assistência Clínica'!B86</f>
        <v>Padrão de Desempenho 2.2 O pessoal de saúde faz uma avaliação, classificação, tratamento e aconselhamento nutricional correcto e de acordo com as recomendações mais actualizadas</v>
      </c>
      <c r="C21" s="78" t="str">
        <f>'Padrão 2. Assistência Clínica'!D86</f>
        <v/>
      </c>
      <c r="D21" s="78" t="str">
        <f>'Padrão 2. Assistência Clínica'!E86</f>
        <v/>
      </c>
      <c r="E21" s="78" t="str">
        <f>'Padrão 2. Assistência Clínica'!F86</f>
        <v/>
      </c>
      <c r="F21" s="78" t="str">
        <f>'Padrão 2. Assistência Clínica'!G86</f>
        <v/>
      </c>
      <c r="G21" s="78" t="str">
        <f>'Padrão 2. Assistência Clínica'!H86</f>
        <v/>
      </c>
      <c r="H21" s="78" t="str">
        <f>'Padrão 2. Assistência Clínica'!I86</f>
        <v/>
      </c>
      <c r="I21" s="79"/>
      <c r="J21" s="76"/>
      <c r="L21" s="6"/>
    </row>
    <row r="22" spans="1:12" s="5" customFormat="1" ht="54.95" customHeight="1" x14ac:dyDescent="0.25">
      <c r="A22" s="80"/>
      <c r="B22" s="119" t="str">
        <f>'Padrão 2. Assistência Clínica'!B90</f>
        <v>Padrão de Desempenho 2.3 Na Unidade Sanitária existem mecanismos de coordenação com serviços comunitários locais</v>
      </c>
      <c r="C22" s="77"/>
      <c r="D22" s="77"/>
      <c r="E22" s="77"/>
      <c r="F22" s="77"/>
      <c r="G22" s="77"/>
      <c r="H22" s="77"/>
      <c r="I22" s="78" t="str">
        <f>'Padrão 2. Assistência Clínica'!J90</f>
        <v/>
      </c>
      <c r="J22" s="80"/>
    </row>
    <row r="23" spans="1:12" ht="54.95" customHeight="1" x14ac:dyDescent="0.25">
      <c r="A23" s="76"/>
      <c r="B23" s="119" t="str">
        <f>'Padrão 2. Assistência Clínica'!B91</f>
        <v xml:space="preserve">Padrão de Desempenho 2.4 Na Unidade Sanitária são oferecidos programas de educação nutricional e demonstrações culinárias </v>
      </c>
      <c r="C23" s="77"/>
      <c r="D23" s="77"/>
      <c r="E23" s="77"/>
      <c r="F23" s="77"/>
      <c r="G23" s="77"/>
      <c r="H23" s="77"/>
      <c r="I23" s="78" t="str">
        <f>'Padrão 2. Assistência Clínica'!J91</f>
        <v/>
      </c>
      <c r="J23" s="76"/>
    </row>
    <row r="24" spans="1:12" ht="24.95" customHeight="1" x14ac:dyDescent="0.25">
      <c r="A24" s="76"/>
      <c r="B24" s="185" t="str">
        <f>'Padrão 3. Recursos Humanos'!_Toc468275254</f>
        <v>3. Recursos Humanos</v>
      </c>
      <c r="C24" s="81"/>
      <c r="D24" s="81"/>
      <c r="E24" s="81"/>
      <c r="F24" s="81"/>
      <c r="G24" s="81"/>
      <c r="H24" s="81"/>
      <c r="I24" s="81"/>
      <c r="J24" s="76"/>
    </row>
    <row r="25" spans="1:12" ht="54.95" customHeight="1" x14ac:dyDescent="0.25">
      <c r="A25" s="82"/>
      <c r="B25" s="119" t="str">
        <f>'Padrão 3. Recursos Humanos'!B16</f>
        <v>Padrão de Desempenho 3.1. Na Unidade Sanitária existe pessoal formado no Programa de Reabilitação Nutricional</v>
      </c>
      <c r="C25" s="77"/>
      <c r="D25" s="77"/>
      <c r="E25" s="77"/>
      <c r="F25" s="77"/>
      <c r="G25" s="77"/>
      <c r="H25" s="77"/>
      <c r="I25" s="78" t="str">
        <f>'Padrão 3. Recursos Humanos'!J16</f>
        <v/>
      </c>
      <c r="J25" s="82"/>
    </row>
    <row r="26" spans="1:12" ht="24.95" customHeight="1" x14ac:dyDescent="0.25">
      <c r="A26" s="76"/>
      <c r="B26" s="186" t="str">
        <f>'Padrão 4. Logística'!_Toc468275254</f>
        <v>4. Logística</v>
      </c>
      <c r="C26" s="83"/>
      <c r="D26" s="83"/>
      <c r="E26" s="83"/>
      <c r="F26" s="83"/>
      <c r="G26" s="83"/>
      <c r="H26" s="83"/>
      <c r="I26" s="83"/>
      <c r="J26" s="76"/>
    </row>
    <row r="27" spans="1:12" ht="72" customHeight="1" x14ac:dyDescent="0.25">
      <c r="A27" s="84"/>
      <c r="B27" s="119" t="str">
        <f>'Padrão 4. Logística'!B27</f>
        <v>Padrão de Desempenho 4.1. A Unidade Sanitária tem um sistema de logística efectivo que garante permanente disponibilidade e distribuição de produtos nutricionais (produtos terapêuticos, alimentos suplementares e suprimentos necessários)</v>
      </c>
      <c r="C27" s="77"/>
      <c r="D27" s="77"/>
      <c r="E27" s="77"/>
      <c r="F27" s="77"/>
      <c r="G27" s="77"/>
      <c r="H27" s="77"/>
      <c r="I27" s="78" t="str">
        <f>'Padrão 4. Logística'!J27</f>
        <v/>
      </c>
      <c r="J27" s="84"/>
    </row>
    <row r="28" spans="1:12" ht="54.95" customHeight="1" x14ac:dyDescent="0.25">
      <c r="A28" s="84"/>
      <c r="B28" s="119" t="str">
        <f>'Padrão 4. Logística'!B28</f>
        <v>Padrão de Desempenho 4.2. A Unidade Sanitária tem um armazém ou depósito para produtos nutricionais com condições adequadas</v>
      </c>
      <c r="C28" s="77"/>
      <c r="D28" s="77"/>
      <c r="E28" s="77"/>
      <c r="F28" s="77"/>
      <c r="G28" s="77"/>
      <c r="H28" s="77"/>
      <c r="I28" s="78" t="str">
        <f>'Padrão 4. Logística'!J28</f>
        <v/>
      </c>
      <c r="J28" s="84"/>
    </row>
    <row r="29" spans="1:12" ht="24.95" customHeight="1" x14ac:dyDescent="0.25">
      <c r="A29" s="76"/>
      <c r="B29" s="187" t="str">
        <f>'Padrão 5. M&amp;A'!_Toc468275254</f>
        <v>5. Monitoria &amp; Avaliação</v>
      </c>
      <c r="C29" s="85"/>
      <c r="D29" s="85"/>
      <c r="E29" s="85"/>
      <c r="F29" s="85"/>
      <c r="G29" s="85"/>
      <c r="H29" s="85"/>
      <c r="I29" s="85"/>
      <c r="J29" s="76"/>
    </row>
    <row r="30" spans="1:12" ht="54.95" customHeight="1" x14ac:dyDescent="0.25">
      <c r="A30" s="84"/>
      <c r="B30" s="119" t="str">
        <f>'Padrão 5. M&amp;A'!B29</f>
        <v>Padrão de Desempenho 5.1. A Unidade Sanitária tem um sistema de Monitoria e Avaliação funcional</v>
      </c>
      <c r="C30" s="78" t="str">
        <f>'Padrão 5. M&amp;A'!D29</f>
        <v/>
      </c>
      <c r="D30" s="78" t="str">
        <f>'Padrão 5. M&amp;A'!E29</f>
        <v/>
      </c>
      <c r="E30" s="78" t="str">
        <f>'Padrão 5. M&amp;A'!F29</f>
        <v/>
      </c>
      <c r="F30" s="78" t="str">
        <f>'Padrão 5. M&amp;A'!G29</f>
        <v/>
      </c>
      <c r="G30" s="78" t="str">
        <f>'Padrão 5. M&amp;A'!H29</f>
        <v/>
      </c>
      <c r="H30" s="78" t="str">
        <f>'Padrão 5. M&amp;A'!I29</f>
        <v/>
      </c>
      <c r="I30" s="77"/>
      <c r="J30" s="84"/>
    </row>
    <row r="31" spans="1:12" ht="54.95" customHeight="1" x14ac:dyDescent="0.25">
      <c r="A31" s="84"/>
      <c r="B31" s="119" t="str">
        <f>'Padrão 5. M&amp;A'!B30</f>
        <v>Padrão de Desempenho 5.2. A Unidade Sanitária processa e analisa os dados de Monitoria e Avaliação na frequência estabelecida</v>
      </c>
      <c r="C31" s="77"/>
      <c r="D31" s="77"/>
      <c r="E31" s="77"/>
      <c r="F31" s="77"/>
      <c r="G31" s="77"/>
      <c r="H31" s="77"/>
      <c r="I31" s="78" t="str">
        <f>'Padrão 5. M&amp;A'!J30</f>
        <v/>
      </c>
      <c r="J31" s="84"/>
    </row>
    <row r="32" spans="1:12" ht="15.75" x14ac:dyDescent="0.25">
      <c r="A32" s="84"/>
      <c r="B32" s="86"/>
      <c r="C32" s="86"/>
      <c r="D32" s="86"/>
      <c r="E32" s="86"/>
      <c r="F32" s="86"/>
      <c r="G32" s="86"/>
      <c r="H32" s="86"/>
      <c r="I32" s="86"/>
      <c r="J32" s="84"/>
    </row>
    <row r="33" spans="1:10" ht="15.75" x14ac:dyDescent="0.25">
      <c r="A33" s="84"/>
      <c r="B33" s="84"/>
      <c r="C33" s="84"/>
      <c r="D33" s="84"/>
      <c r="E33" s="84"/>
      <c r="F33" s="84"/>
      <c r="G33" s="84"/>
      <c r="H33" s="84"/>
      <c r="I33" s="84"/>
      <c r="J33" s="84"/>
    </row>
    <row r="34" spans="1:10" ht="18.75" thickBot="1" x14ac:dyDescent="0.3">
      <c r="A34" s="208" t="s">
        <v>178</v>
      </c>
      <c r="B34" s="208"/>
      <c r="C34" s="208"/>
      <c r="D34" s="208"/>
      <c r="E34" s="208"/>
      <c r="F34" s="208"/>
      <c r="G34" s="208"/>
      <c r="H34" s="208"/>
      <c r="I34" s="208"/>
      <c r="J34" s="208"/>
    </row>
    <row r="35" spans="1:10" x14ac:dyDescent="0.25">
      <c r="B35" s="209"/>
      <c r="C35" s="210"/>
      <c r="D35" s="210"/>
      <c r="E35" s="210"/>
      <c r="F35" s="210"/>
      <c r="G35" s="210"/>
      <c r="H35" s="210"/>
      <c r="I35" s="211"/>
    </row>
    <row r="36" spans="1:10" x14ac:dyDescent="0.25">
      <c r="B36" s="212"/>
      <c r="C36" s="213"/>
      <c r="D36" s="213"/>
      <c r="E36" s="213"/>
      <c r="F36" s="213"/>
      <c r="G36" s="213"/>
      <c r="H36" s="213"/>
      <c r="I36" s="214"/>
    </row>
    <row r="37" spans="1:10" x14ac:dyDescent="0.25">
      <c r="B37" s="212"/>
      <c r="C37" s="213"/>
      <c r="D37" s="213"/>
      <c r="E37" s="213"/>
      <c r="F37" s="213"/>
      <c r="G37" s="213"/>
      <c r="H37" s="213"/>
      <c r="I37" s="214"/>
    </row>
    <row r="38" spans="1:10" x14ac:dyDescent="0.25">
      <c r="B38" s="212"/>
      <c r="C38" s="213"/>
      <c r="D38" s="213"/>
      <c r="E38" s="213"/>
      <c r="F38" s="213"/>
      <c r="G38" s="213"/>
      <c r="H38" s="213"/>
      <c r="I38" s="214"/>
    </row>
    <row r="39" spans="1:10" x14ac:dyDescent="0.25">
      <c r="B39" s="212"/>
      <c r="C39" s="213"/>
      <c r="D39" s="213"/>
      <c r="E39" s="213"/>
      <c r="F39" s="213"/>
      <c r="G39" s="213"/>
      <c r="H39" s="213"/>
      <c r="I39" s="214"/>
    </row>
    <row r="40" spans="1:10" x14ac:dyDescent="0.25">
      <c r="B40" s="212"/>
      <c r="C40" s="213"/>
      <c r="D40" s="213"/>
      <c r="E40" s="213"/>
      <c r="F40" s="213"/>
      <c r="G40" s="213"/>
      <c r="H40" s="213"/>
      <c r="I40" s="214"/>
    </row>
    <row r="41" spans="1:10" x14ac:dyDescent="0.25">
      <c r="B41" s="212"/>
      <c r="C41" s="213"/>
      <c r="D41" s="213"/>
      <c r="E41" s="213"/>
      <c r="F41" s="213"/>
      <c r="G41" s="213"/>
      <c r="H41" s="213"/>
      <c r="I41" s="214"/>
    </row>
    <row r="42" spans="1:10" x14ac:dyDescent="0.25">
      <c r="B42" s="212"/>
      <c r="C42" s="213"/>
      <c r="D42" s="213"/>
      <c r="E42" s="213"/>
      <c r="F42" s="213"/>
      <c r="G42" s="213"/>
      <c r="H42" s="213"/>
      <c r="I42" s="214"/>
    </row>
    <row r="43" spans="1:10" x14ac:dyDescent="0.25">
      <c r="B43" s="212"/>
      <c r="C43" s="213"/>
      <c r="D43" s="213"/>
      <c r="E43" s="213"/>
      <c r="F43" s="213"/>
      <c r="G43" s="213"/>
      <c r="H43" s="213"/>
      <c r="I43" s="214"/>
    </row>
    <row r="44" spans="1:10" x14ac:dyDescent="0.25">
      <c r="B44" s="212"/>
      <c r="C44" s="213"/>
      <c r="D44" s="213"/>
      <c r="E44" s="213"/>
      <c r="F44" s="213"/>
      <c r="G44" s="213"/>
      <c r="H44" s="213"/>
      <c r="I44" s="214"/>
    </row>
    <row r="45" spans="1:10" x14ac:dyDescent="0.25">
      <c r="B45" s="212"/>
      <c r="C45" s="213"/>
      <c r="D45" s="213"/>
      <c r="E45" s="213"/>
      <c r="F45" s="213"/>
      <c r="G45" s="213"/>
      <c r="H45" s="213"/>
      <c r="I45" s="214"/>
    </row>
    <row r="46" spans="1:10" ht="15.75" thickBot="1" x14ac:dyDescent="0.3">
      <c r="B46" s="215"/>
      <c r="C46" s="216"/>
      <c r="D46" s="216"/>
      <c r="E46" s="216"/>
      <c r="F46" s="216"/>
      <c r="G46" s="216"/>
      <c r="H46" s="216"/>
      <c r="I46" s="217"/>
    </row>
  </sheetData>
  <sheetProtection sheet="1" objects="1" scenarios="1"/>
  <mergeCells count="17">
    <mergeCell ref="B14:F14"/>
    <mergeCell ref="A1:J1"/>
    <mergeCell ref="A34:J34"/>
    <mergeCell ref="B35:I46"/>
    <mergeCell ref="B13:F13"/>
    <mergeCell ref="G13:I13"/>
    <mergeCell ref="B3:I3"/>
    <mergeCell ref="B5:I5"/>
    <mergeCell ref="C7:F7"/>
    <mergeCell ref="G7:I7"/>
    <mergeCell ref="B4:I4"/>
    <mergeCell ref="B6:I6"/>
    <mergeCell ref="C8:F8"/>
    <mergeCell ref="G8:I8"/>
    <mergeCell ref="G14:I14"/>
    <mergeCell ref="B11:I11"/>
    <mergeCell ref="B12:I12"/>
  </mergeCells>
  <conditionalFormatting sqref="C18:H18 I20 C21:H21 I22:I23 I25 I27:I28 C30:H30 I31">
    <cfRule type="iconSet" priority="1">
      <iconSet iconSet="3Symbols2">
        <cfvo type="percent" val="0"/>
        <cfvo type="num" val="0.66"/>
        <cfvo type="num" val="0.86"/>
      </iconSet>
    </cfRule>
  </conditionalFormatting>
  <printOptions horizontalCentered="1"/>
  <pageMargins left="0.7" right="0.7" top="0.75" bottom="0.75" header="0.3" footer="0.3"/>
  <pageSetup paperSize="9" scale="55"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pageSetUpPr fitToPage="1"/>
  </sheetPr>
  <dimension ref="B1:K65"/>
  <sheetViews>
    <sheetView showGridLines="0" zoomScale="80" zoomScaleNormal="80" zoomScaleSheetLayoutView="70" workbookViewId="0">
      <pane ySplit="3" topLeftCell="A4" activePane="bottomLeft" state="frozen"/>
      <selection pane="bottomLeft" activeCell="D8" sqref="D8"/>
    </sheetView>
  </sheetViews>
  <sheetFormatPr defaultRowHeight="15" x14ac:dyDescent="0.25"/>
  <cols>
    <col min="1" max="2" width="4.7109375" customWidth="1"/>
    <col min="3" max="3" width="66.28515625" customWidth="1"/>
    <col min="4" max="4" width="12.5703125" customWidth="1"/>
    <col min="5" max="9" width="10.7109375" customWidth="1"/>
    <col min="10" max="11" width="4.7109375" customWidth="1"/>
    <col min="12" max="12" width="5.28515625" customWidth="1"/>
    <col min="18" max="18" width="34" customWidth="1"/>
  </cols>
  <sheetData>
    <row r="1" spans="2:11" ht="29.25" customHeight="1" x14ac:dyDescent="0.25">
      <c r="B1" s="3" t="s">
        <v>135</v>
      </c>
    </row>
    <row r="2" spans="2:11" ht="6.75" customHeight="1" x14ac:dyDescent="0.25"/>
    <row r="3" spans="2:11" ht="46.5" customHeight="1" x14ac:dyDescent="0.25">
      <c r="B3" s="248" t="s">
        <v>19</v>
      </c>
      <c r="C3" s="248"/>
      <c r="D3" s="248"/>
      <c r="E3" s="248"/>
      <c r="F3" s="248"/>
      <c r="G3" s="248"/>
      <c r="H3" s="248"/>
      <c r="I3" s="248"/>
      <c r="J3" s="248"/>
      <c r="K3" s="248"/>
    </row>
    <row r="4" spans="2:11" ht="20.100000000000001" customHeight="1" x14ac:dyDescent="0.25"/>
    <row r="5" spans="2:11" ht="24.95" customHeight="1" x14ac:dyDescent="0.25">
      <c r="B5" s="226" t="s">
        <v>12</v>
      </c>
      <c r="C5" s="226"/>
      <c r="D5" s="226"/>
      <c r="E5" s="226"/>
      <c r="F5" s="226"/>
      <c r="G5" s="226"/>
      <c r="H5" s="226"/>
      <c r="I5" s="226"/>
      <c r="J5" s="226"/>
      <c r="K5" s="226"/>
    </row>
    <row r="6" spans="2:11" ht="20.100000000000001" customHeight="1" thickBot="1" x14ac:dyDescent="0.35">
      <c r="B6" s="95"/>
      <c r="C6" s="95"/>
      <c r="D6" s="96"/>
      <c r="E6" s="96"/>
      <c r="F6" s="96"/>
      <c r="G6" s="96"/>
      <c r="H6" s="96"/>
      <c r="I6" s="95"/>
      <c r="J6" s="95"/>
      <c r="K6" s="97"/>
    </row>
    <row r="7" spans="2:11" ht="35.1" customHeight="1" x14ac:dyDescent="0.3">
      <c r="B7" s="97"/>
      <c r="C7" s="87" t="s">
        <v>0</v>
      </c>
      <c r="D7" s="88" t="s">
        <v>1</v>
      </c>
      <c r="E7" s="88" t="s">
        <v>2</v>
      </c>
      <c r="F7" s="88" t="s">
        <v>14</v>
      </c>
      <c r="G7" s="88" t="s">
        <v>3</v>
      </c>
      <c r="H7" s="239" t="s">
        <v>4</v>
      </c>
      <c r="I7" s="240"/>
      <c r="J7" s="241"/>
      <c r="K7" s="97"/>
    </row>
    <row r="8" spans="2:11" ht="35.1" customHeight="1" x14ac:dyDescent="0.3">
      <c r="B8" s="97"/>
      <c r="C8" s="89" t="s">
        <v>99</v>
      </c>
      <c r="D8" s="90"/>
      <c r="E8" s="90"/>
      <c r="F8" s="90"/>
      <c r="G8" s="90"/>
      <c r="H8" s="242"/>
      <c r="I8" s="243"/>
      <c r="J8" s="244"/>
      <c r="K8" s="97"/>
    </row>
    <row r="9" spans="2:11" ht="35.1" customHeight="1" x14ac:dyDescent="0.3">
      <c r="B9" s="97"/>
      <c r="C9" s="91" t="s">
        <v>100</v>
      </c>
      <c r="D9" s="90"/>
      <c r="E9" s="90"/>
      <c r="F9" s="90"/>
      <c r="G9" s="90"/>
      <c r="H9" s="245"/>
      <c r="I9" s="246"/>
      <c r="J9" s="247"/>
      <c r="K9" s="97"/>
    </row>
    <row r="10" spans="2:11" ht="35.1" customHeight="1" x14ac:dyDescent="0.3">
      <c r="B10" s="97"/>
      <c r="C10" s="91" t="s">
        <v>101</v>
      </c>
      <c r="D10" s="90"/>
      <c r="E10" s="90"/>
      <c r="F10" s="90"/>
      <c r="G10" s="90"/>
      <c r="H10" s="245"/>
      <c r="I10" s="246"/>
      <c r="J10" s="247"/>
      <c r="K10" s="97"/>
    </row>
    <row r="11" spans="2:11" ht="35.1" customHeight="1" x14ac:dyDescent="0.3">
      <c r="B11" s="97"/>
      <c r="C11" s="91" t="s">
        <v>102</v>
      </c>
      <c r="D11" s="90"/>
      <c r="E11" s="90"/>
      <c r="F11" s="90"/>
      <c r="G11" s="90"/>
      <c r="H11" s="245"/>
      <c r="I11" s="246"/>
      <c r="J11" s="247"/>
      <c r="K11" s="97"/>
    </row>
    <row r="12" spans="2:11" ht="35.1" customHeight="1" x14ac:dyDescent="0.3">
      <c r="B12" s="97"/>
      <c r="C12" s="91" t="s">
        <v>103</v>
      </c>
      <c r="D12" s="90"/>
      <c r="E12" s="90"/>
      <c r="F12" s="90"/>
      <c r="G12" s="90"/>
      <c r="H12" s="245"/>
      <c r="I12" s="246"/>
      <c r="J12" s="247"/>
      <c r="K12" s="97"/>
    </row>
    <row r="13" spans="2:11" ht="35.1" customHeight="1" x14ac:dyDescent="0.3">
      <c r="B13" s="97"/>
      <c r="C13" s="92" t="s">
        <v>104</v>
      </c>
      <c r="D13" s="90"/>
      <c r="E13" s="90"/>
      <c r="F13" s="90"/>
      <c r="G13" s="90"/>
      <c r="H13" s="233"/>
      <c r="I13" s="234"/>
      <c r="J13" s="235"/>
      <c r="K13" s="97"/>
    </row>
    <row r="14" spans="2:11" ht="24.95" customHeight="1" thickBot="1" x14ac:dyDescent="0.35">
      <c r="B14" s="97"/>
      <c r="C14" s="93" t="s">
        <v>6</v>
      </c>
      <c r="D14" s="94" t="str">
        <f>IFERROR(COUNTIF(D8:D13,"Sim")/SUM(COUNTIF(D8:D13,{"=Sim","=Não"})),IF(COUNTIF(D8:D13,"=N/A")&gt;=1,"N/A",""))</f>
        <v/>
      </c>
      <c r="E14" s="94" t="str">
        <f>IFERROR(COUNTIF(E8:E13,"Sim")/SUM(COUNTIF(E8:E13,{"=Sim","=Não"})),IF(COUNTIF(E8:E13,"=N/A")&gt;=1,"N/A",""))</f>
        <v/>
      </c>
      <c r="F14" s="94" t="str">
        <f>IFERROR(COUNTIF(F8:F13,"Sim")/SUM(COUNTIF(F8:F13,{"=Sim","=Não"})),IF(COUNTIF(F8:F13,"=N/A")&gt;=1,"N/A",""))</f>
        <v/>
      </c>
      <c r="G14" s="94" t="str">
        <f>IFERROR(COUNTIF(G8:G13,"Sim")/SUM(COUNTIF(G8:G13,{"=Sim","=Não"})),IF(COUNTIF(G8:G13,"=N/A")&gt;=1,"N/A",""))</f>
        <v/>
      </c>
      <c r="H14" s="236"/>
      <c r="I14" s="237"/>
      <c r="J14" s="238"/>
      <c r="K14" s="97"/>
    </row>
    <row r="15" spans="2:11" ht="20.100000000000001" customHeight="1" thickBot="1" x14ac:dyDescent="0.35">
      <c r="B15" s="97"/>
      <c r="C15" s="97"/>
      <c r="D15" s="97"/>
      <c r="E15" s="97"/>
      <c r="F15" s="97"/>
      <c r="G15" s="97"/>
      <c r="H15" s="97"/>
      <c r="I15" s="97"/>
      <c r="J15" s="97"/>
      <c r="K15" s="97"/>
    </row>
    <row r="16" spans="2:11" ht="35.1" customHeight="1" x14ac:dyDescent="0.3">
      <c r="B16" s="97"/>
      <c r="C16" s="87" t="s">
        <v>7</v>
      </c>
      <c r="D16" s="88" t="s">
        <v>8</v>
      </c>
      <c r="E16" s="88" t="s">
        <v>9</v>
      </c>
      <c r="F16" s="239" t="s">
        <v>4</v>
      </c>
      <c r="G16" s="240"/>
      <c r="H16" s="240"/>
      <c r="I16" s="240"/>
      <c r="J16" s="241"/>
      <c r="K16" s="97"/>
    </row>
    <row r="17" spans="2:11" ht="30" customHeight="1" x14ac:dyDescent="0.3">
      <c r="B17" s="97"/>
      <c r="C17" s="89" t="s">
        <v>105</v>
      </c>
      <c r="D17" s="98"/>
      <c r="E17" s="98"/>
      <c r="F17" s="250"/>
      <c r="G17" s="251"/>
      <c r="H17" s="251"/>
      <c r="I17" s="251"/>
      <c r="J17" s="252"/>
      <c r="K17" s="97"/>
    </row>
    <row r="18" spans="2:11" ht="30" customHeight="1" x14ac:dyDescent="0.3">
      <c r="B18" s="97"/>
      <c r="C18" s="92" t="s">
        <v>106</v>
      </c>
      <c r="D18" s="98"/>
      <c r="E18" s="90"/>
      <c r="F18" s="253"/>
      <c r="G18" s="254"/>
      <c r="H18" s="254"/>
      <c r="I18" s="254"/>
      <c r="J18" s="255"/>
      <c r="K18" s="97"/>
    </row>
    <row r="19" spans="2:11" ht="24.95" customHeight="1" thickBot="1" x14ac:dyDescent="0.35">
      <c r="B19" s="97"/>
      <c r="C19" s="93" t="s">
        <v>6</v>
      </c>
      <c r="D19" s="94" t="str">
        <f>IFERROR(COUNTIF(D17:D18,"Sim")/SUM(COUNTIF(D17:D18,{"=Sim","=Não"})),IF(COUNTIF(D17:D18,"=N/A")&gt;=1,"N/A",""))</f>
        <v/>
      </c>
      <c r="E19" s="94" t="str">
        <f>IFERROR(COUNTIF(E17:E18,"Sim")/SUM(COUNTIF(E17:E18,{"=Sim","=Não"})),IF(COUNTIF(E17:E18,"=N/A")&gt;=1,"N/A",""))</f>
        <v/>
      </c>
      <c r="F19" s="256"/>
      <c r="G19" s="257"/>
      <c r="H19" s="257"/>
      <c r="I19" s="257"/>
      <c r="J19" s="258"/>
      <c r="K19" s="97"/>
    </row>
    <row r="20" spans="2:11" ht="20.100000000000001" customHeight="1" x14ac:dyDescent="0.3">
      <c r="B20" s="97"/>
      <c r="C20" s="97"/>
      <c r="D20" s="97"/>
      <c r="E20" s="97"/>
      <c r="F20" s="97"/>
      <c r="G20" s="97"/>
      <c r="H20" s="97"/>
      <c r="I20" s="97"/>
      <c r="J20" s="97"/>
      <c r="K20" s="97"/>
    </row>
    <row r="21" spans="2:11" ht="24.95" customHeight="1" thickBot="1" x14ac:dyDescent="0.3">
      <c r="B21" s="226" t="s">
        <v>11</v>
      </c>
      <c r="C21" s="226"/>
      <c r="D21" s="226"/>
      <c r="E21" s="226"/>
      <c r="F21" s="226"/>
      <c r="G21" s="226"/>
      <c r="H21" s="226"/>
      <c r="I21" s="226"/>
      <c r="J21" s="226"/>
      <c r="K21" s="226"/>
    </row>
    <row r="22" spans="2:11" ht="20.100000000000001" customHeight="1" thickBot="1" x14ac:dyDescent="0.35">
      <c r="B22" s="97"/>
      <c r="C22" s="96"/>
      <c r="D22" s="99"/>
      <c r="E22" s="99"/>
      <c r="F22" s="99"/>
      <c r="G22" s="99"/>
      <c r="H22" s="99"/>
      <c r="I22" s="97"/>
      <c r="J22" s="97"/>
      <c r="K22" s="97"/>
    </row>
    <row r="23" spans="2:11" ht="35.1" customHeight="1" x14ac:dyDescent="0.3">
      <c r="B23" s="97"/>
      <c r="C23" s="100" t="s">
        <v>0</v>
      </c>
      <c r="D23" s="88" t="s">
        <v>1</v>
      </c>
      <c r="E23" s="88" t="s">
        <v>2</v>
      </c>
      <c r="F23" s="88" t="s">
        <v>14</v>
      </c>
      <c r="G23" s="88" t="s">
        <v>3</v>
      </c>
      <c r="H23" s="239" t="s">
        <v>4</v>
      </c>
      <c r="I23" s="240"/>
      <c r="J23" s="241"/>
      <c r="K23" s="97"/>
    </row>
    <row r="24" spans="2:11" ht="35.1" customHeight="1" x14ac:dyDescent="0.3">
      <c r="B24" s="97"/>
      <c r="C24" s="89" t="s">
        <v>107</v>
      </c>
      <c r="D24" s="98"/>
      <c r="E24" s="98"/>
      <c r="F24" s="98"/>
      <c r="G24" s="98"/>
      <c r="H24" s="259"/>
      <c r="I24" s="260"/>
      <c r="J24" s="261"/>
      <c r="K24" s="97"/>
    </row>
    <row r="25" spans="2:11" ht="35.1" customHeight="1" x14ac:dyDescent="0.3">
      <c r="B25" s="97"/>
      <c r="C25" s="91" t="s">
        <v>108</v>
      </c>
      <c r="D25" s="98"/>
      <c r="E25" s="98"/>
      <c r="F25" s="98"/>
      <c r="G25" s="98"/>
      <c r="H25" s="262"/>
      <c r="I25" s="263"/>
      <c r="J25" s="264"/>
      <c r="K25" s="97"/>
    </row>
    <row r="26" spans="2:11" ht="35.1" customHeight="1" x14ac:dyDescent="0.3">
      <c r="B26" s="97"/>
      <c r="C26" s="91" t="s">
        <v>109</v>
      </c>
      <c r="D26" s="98"/>
      <c r="E26" s="98"/>
      <c r="F26" s="98"/>
      <c r="G26" s="98"/>
      <c r="H26" s="262"/>
      <c r="I26" s="263"/>
      <c r="J26" s="264"/>
      <c r="K26" s="97"/>
    </row>
    <row r="27" spans="2:11" ht="35.1" customHeight="1" x14ac:dyDescent="0.3">
      <c r="B27" s="97"/>
      <c r="C27" s="91" t="s">
        <v>110</v>
      </c>
      <c r="D27" s="98"/>
      <c r="E27" s="98"/>
      <c r="F27" s="98"/>
      <c r="G27" s="98"/>
      <c r="H27" s="262"/>
      <c r="I27" s="263"/>
      <c r="J27" s="264"/>
      <c r="K27" s="97"/>
    </row>
    <row r="28" spans="2:11" ht="35.1" customHeight="1" x14ac:dyDescent="0.3">
      <c r="B28" s="97"/>
      <c r="C28" s="91" t="s">
        <v>111</v>
      </c>
      <c r="D28" s="98"/>
      <c r="E28" s="98"/>
      <c r="F28" s="98"/>
      <c r="G28" s="98"/>
      <c r="H28" s="262"/>
      <c r="I28" s="263"/>
      <c r="J28" s="264"/>
      <c r="K28" s="97"/>
    </row>
    <row r="29" spans="2:11" ht="35.1" customHeight="1" x14ac:dyDescent="0.3">
      <c r="B29" s="97"/>
      <c r="C29" s="91" t="s">
        <v>112</v>
      </c>
      <c r="D29" s="98"/>
      <c r="E29" s="98"/>
      <c r="F29" s="98"/>
      <c r="G29" s="98"/>
      <c r="H29" s="253"/>
      <c r="I29" s="254"/>
      <c r="J29" s="255"/>
      <c r="K29" s="97"/>
    </row>
    <row r="30" spans="2:11" ht="63.75" customHeight="1" x14ac:dyDescent="0.3">
      <c r="B30" s="97"/>
      <c r="C30" s="91" t="s">
        <v>136</v>
      </c>
      <c r="D30" s="98"/>
      <c r="E30" s="98"/>
      <c r="F30" s="98"/>
      <c r="G30" s="98"/>
      <c r="H30" s="253"/>
      <c r="I30" s="254"/>
      <c r="J30" s="255"/>
      <c r="K30" s="97"/>
    </row>
    <row r="31" spans="2:11" ht="35.1" customHeight="1" x14ac:dyDescent="0.3">
      <c r="B31" s="97"/>
      <c r="C31" s="91" t="s">
        <v>113</v>
      </c>
      <c r="D31" s="98"/>
      <c r="E31" s="98"/>
      <c r="F31" s="98"/>
      <c r="G31" s="98"/>
      <c r="H31" s="253"/>
      <c r="I31" s="254"/>
      <c r="J31" s="255"/>
      <c r="K31" s="97"/>
    </row>
    <row r="32" spans="2:11" ht="35.1" customHeight="1" x14ac:dyDescent="0.3">
      <c r="B32" s="97"/>
      <c r="C32" s="92" t="s">
        <v>114</v>
      </c>
      <c r="D32" s="98"/>
      <c r="E32" s="98"/>
      <c r="F32" s="98"/>
      <c r="G32" s="98"/>
      <c r="H32" s="253"/>
      <c r="I32" s="254"/>
      <c r="J32" s="255"/>
      <c r="K32" s="97"/>
    </row>
    <row r="33" spans="2:11" ht="24.95" customHeight="1" thickBot="1" x14ac:dyDescent="0.35">
      <c r="B33" s="97"/>
      <c r="C33" s="93" t="s">
        <v>6</v>
      </c>
      <c r="D33" s="94" t="str">
        <f>IFERROR(COUNTIF(D24:D32,"Sim")/SUM(COUNTIF(D24:D32,{"=Sim","=Não"})),IF(COUNTIF(D24:D32,"=N/A")&gt;=1,"N/A",""))</f>
        <v/>
      </c>
      <c r="E33" s="94" t="str">
        <f>IFERROR(COUNTIF(E24:E32,"Sim")/SUM(COUNTIF(E24:E32,{"=Sim","=Não"})),IF(COUNTIF(E24:E32,"=N/A")&gt;=1,"N/A",""))</f>
        <v/>
      </c>
      <c r="F33" s="94" t="str">
        <f>IFERROR(COUNTIF(F24:F32,"Sim")/SUM(COUNTIF(F24:F32,{"=Sim","=Não"})),IF(COUNTIF(F24:F32,"=N/A")&gt;=1,"N/A",""))</f>
        <v/>
      </c>
      <c r="G33" s="94" t="str">
        <f>IFERROR(COUNTIF(G24:G32,"Sim")/SUM(COUNTIF(G24:G32,{"=Sim","=Não"})),IF(COUNTIF(G24:G32,"=N/A")&gt;=1,"N/A",""))</f>
        <v/>
      </c>
      <c r="H33" s="236"/>
      <c r="I33" s="237"/>
      <c r="J33" s="238"/>
      <c r="K33" s="97"/>
    </row>
    <row r="34" spans="2:11" ht="20.100000000000001" customHeight="1" thickBot="1" x14ac:dyDescent="0.35">
      <c r="B34" s="97"/>
      <c r="C34" s="249"/>
      <c r="D34" s="249"/>
      <c r="E34" s="249"/>
      <c r="F34" s="249"/>
      <c r="G34" s="249"/>
      <c r="H34" s="249"/>
      <c r="I34" s="97"/>
      <c r="J34" s="97"/>
      <c r="K34" s="97"/>
    </row>
    <row r="35" spans="2:11" ht="35.1" customHeight="1" x14ac:dyDescent="0.3">
      <c r="B35" s="97"/>
      <c r="C35" s="101" t="s">
        <v>7</v>
      </c>
      <c r="D35" s="88" t="s">
        <v>8</v>
      </c>
      <c r="E35" s="88" t="s">
        <v>9</v>
      </c>
      <c r="F35" s="239" t="s">
        <v>4</v>
      </c>
      <c r="G35" s="240"/>
      <c r="H35" s="240"/>
      <c r="I35" s="240"/>
      <c r="J35" s="241"/>
      <c r="K35" s="97"/>
    </row>
    <row r="36" spans="2:11" ht="35.1" customHeight="1" x14ac:dyDescent="0.3">
      <c r="B36" s="97"/>
      <c r="C36" s="89" t="s">
        <v>115</v>
      </c>
      <c r="D36" s="98"/>
      <c r="E36" s="98"/>
      <c r="F36" s="250"/>
      <c r="G36" s="251"/>
      <c r="H36" s="251"/>
      <c r="I36" s="251"/>
      <c r="J36" s="252"/>
      <c r="K36" s="97"/>
    </row>
    <row r="37" spans="2:11" ht="35.1" customHeight="1" x14ac:dyDescent="0.3">
      <c r="B37" s="97"/>
      <c r="C37" s="91" t="s">
        <v>116</v>
      </c>
      <c r="D37" s="98"/>
      <c r="E37" s="98"/>
      <c r="F37" s="262"/>
      <c r="G37" s="263"/>
      <c r="H37" s="263"/>
      <c r="I37" s="263"/>
      <c r="J37" s="264"/>
      <c r="K37" s="97"/>
    </row>
    <row r="38" spans="2:11" ht="35.1" customHeight="1" x14ac:dyDescent="0.3">
      <c r="B38" s="97"/>
      <c r="C38" s="91" t="s">
        <v>117</v>
      </c>
      <c r="D38" s="98"/>
      <c r="E38" s="98"/>
      <c r="F38" s="250"/>
      <c r="G38" s="251"/>
      <c r="H38" s="251"/>
      <c r="I38" s="251"/>
      <c r="J38" s="252"/>
      <c r="K38" s="97"/>
    </row>
    <row r="39" spans="2:11" ht="33.75" customHeight="1" x14ac:dyDescent="0.3">
      <c r="B39" s="97"/>
      <c r="C39" s="91" t="s">
        <v>118</v>
      </c>
      <c r="D39" s="98"/>
      <c r="E39" s="98"/>
      <c r="F39" s="253"/>
      <c r="G39" s="254"/>
      <c r="H39" s="254"/>
      <c r="I39" s="254"/>
      <c r="J39" s="255"/>
      <c r="K39" s="97"/>
    </row>
    <row r="40" spans="2:11" ht="35.1" customHeight="1" x14ac:dyDescent="0.3">
      <c r="B40" s="97"/>
      <c r="C40" s="92" t="s">
        <v>119</v>
      </c>
      <c r="D40" s="98"/>
      <c r="E40" s="98"/>
      <c r="F40" s="253"/>
      <c r="G40" s="254"/>
      <c r="H40" s="254"/>
      <c r="I40" s="254"/>
      <c r="J40" s="255"/>
      <c r="K40" s="97"/>
    </row>
    <row r="41" spans="2:11" ht="24.95" customHeight="1" thickBot="1" x14ac:dyDescent="0.35">
      <c r="B41" s="97"/>
      <c r="C41" s="93" t="s">
        <v>6</v>
      </c>
      <c r="D41" s="94" t="str">
        <f>IFERROR(COUNTIF(D36:D40,"Sim")/SUM(COUNTIF(D36:D40,{"=Sim","=Não"})),IF(COUNTIF(D36:D40,"=N/A")&gt;=1,"N/A",""))</f>
        <v/>
      </c>
      <c r="E41" s="94" t="str">
        <f>IFERROR(COUNTIF(E36:E40,"Sim")/SUM(COUNTIF(E36:E40,{"=Sim","=Não"})),IF(COUNTIF(E36:E40,"=N/A")&gt;=1,"N/A",""))</f>
        <v/>
      </c>
      <c r="F41" s="256"/>
      <c r="G41" s="257"/>
      <c r="H41" s="257"/>
      <c r="I41" s="257"/>
      <c r="J41" s="258"/>
      <c r="K41" s="97"/>
    </row>
    <row r="42" spans="2:11" ht="20.100000000000001" customHeight="1" x14ac:dyDescent="0.3">
      <c r="B42" s="97"/>
      <c r="C42" s="97"/>
      <c r="D42" s="97"/>
      <c r="E42" s="97"/>
      <c r="F42" s="97"/>
      <c r="G42" s="97"/>
      <c r="H42" s="97"/>
      <c r="I42" s="97"/>
      <c r="J42" s="97"/>
      <c r="K42" s="97"/>
    </row>
    <row r="43" spans="2:11" ht="24.95" customHeight="1" thickBot="1" x14ac:dyDescent="0.3">
      <c r="B43" s="226" t="s">
        <v>10</v>
      </c>
      <c r="C43" s="226"/>
      <c r="D43" s="226"/>
      <c r="E43" s="226"/>
      <c r="F43" s="226"/>
      <c r="G43" s="226"/>
      <c r="H43" s="226"/>
      <c r="I43" s="226"/>
      <c r="J43" s="226"/>
      <c r="K43" s="226"/>
    </row>
    <row r="44" spans="2:11" ht="20.100000000000001" customHeight="1" thickBot="1" x14ac:dyDescent="0.35">
      <c r="B44" s="97"/>
      <c r="C44" s="102"/>
      <c r="D44" s="103"/>
      <c r="E44" s="103"/>
      <c r="F44" s="103"/>
      <c r="G44" s="96"/>
      <c r="H44" s="96"/>
      <c r="I44" s="97"/>
      <c r="J44" s="97"/>
      <c r="K44" s="97"/>
    </row>
    <row r="45" spans="2:11" ht="35.1" customHeight="1" x14ac:dyDescent="0.3">
      <c r="B45" s="97"/>
      <c r="C45" s="100" t="s">
        <v>0</v>
      </c>
      <c r="D45" s="88" t="s">
        <v>1</v>
      </c>
      <c r="E45" s="88" t="s">
        <v>2</v>
      </c>
      <c r="F45" s="88" t="s">
        <v>14</v>
      </c>
      <c r="G45" s="88" t="s">
        <v>3</v>
      </c>
      <c r="H45" s="239" t="s">
        <v>4</v>
      </c>
      <c r="I45" s="240"/>
      <c r="J45" s="241"/>
      <c r="K45" s="97"/>
    </row>
    <row r="46" spans="2:11" ht="35.1" customHeight="1" x14ac:dyDescent="0.3">
      <c r="B46" s="97"/>
      <c r="C46" s="89" t="s">
        <v>120</v>
      </c>
      <c r="D46" s="98"/>
      <c r="E46" s="98"/>
      <c r="F46" s="98"/>
      <c r="G46" s="104"/>
      <c r="H46" s="259"/>
      <c r="I46" s="260"/>
      <c r="J46" s="261"/>
      <c r="K46" s="97"/>
    </row>
    <row r="47" spans="2:11" ht="35.1" customHeight="1" x14ac:dyDescent="0.3">
      <c r="B47" s="97"/>
      <c r="C47" s="91" t="s">
        <v>121</v>
      </c>
      <c r="D47" s="98"/>
      <c r="E47" s="98"/>
      <c r="F47" s="98"/>
      <c r="G47" s="98"/>
      <c r="H47" s="262"/>
      <c r="I47" s="263"/>
      <c r="J47" s="264"/>
      <c r="K47" s="97"/>
    </row>
    <row r="48" spans="2:11" ht="35.1" customHeight="1" x14ac:dyDescent="0.3">
      <c r="B48" s="97"/>
      <c r="C48" s="91" t="s">
        <v>130</v>
      </c>
      <c r="D48" s="104"/>
      <c r="E48" s="104"/>
      <c r="F48" s="104"/>
      <c r="G48" s="98"/>
      <c r="H48" s="262"/>
      <c r="I48" s="263"/>
      <c r="J48" s="264"/>
      <c r="K48" s="97"/>
    </row>
    <row r="49" spans="2:11" ht="35.1" customHeight="1" x14ac:dyDescent="0.3">
      <c r="B49" s="97"/>
      <c r="C49" s="92" t="s">
        <v>122</v>
      </c>
      <c r="D49" s="104"/>
      <c r="E49" s="104"/>
      <c r="F49" s="104"/>
      <c r="G49" s="98"/>
      <c r="H49" s="253"/>
      <c r="I49" s="254"/>
      <c r="J49" s="255"/>
      <c r="K49" s="105"/>
    </row>
    <row r="50" spans="2:11" ht="24.95" customHeight="1" thickBot="1" x14ac:dyDescent="0.35">
      <c r="B50" s="97"/>
      <c r="C50" s="93" t="s">
        <v>6</v>
      </c>
      <c r="D50" s="94" t="str">
        <f>IFERROR(COUNTIF(D46:D49,"Sim")/SUM(COUNTIF(D46:D49,{"=Sim","=Não"})),IF(COUNTIF(D46:D49,"=N/A")&gt;=1,"N/A",""))</f>
        <v/>
      </c>
      <c r="E50" s="94" t="str">
        <f>IFERROR(COUNTIF(E46:E49,"Sim")/SUM(COUNTIF(E46:E49,{"=Sim","=Não"})),IF(COUNTIF(E46:E49,"=N/A")&gt;=1,"N/A",""))</f>
        <v/>
      </c>
      <c r="F50" s="94" t="str">
        <f>IFERROR(COUNTIF(F46:F49,"Sim")/SUM(COUNTIF(F46:F49,{"=Sim","=Não"})),IF(COUNTIF(F46:F49,"=N/A")&gt;=1,"N/A",""))</f>
        <v/>
      </c>
      <c r="G50" s="94" t="str">
        <f>IFERROR(COUNTIF(G46:G49,"Sim")/SUM(COUNTIF(G46:G49,{"=Sim","=Não"})),IF(COUNTIF(G46:G49,"=N/A")&gt;=1,"N/A",""))</f>
        <v/>
      </c>
      <c r="H50" s="236"/>
      <c r="I50" s="237"/>
      <c r="J50" s="238"/>
      <c r="K50" s="97"/>
    </row>
    <row r="51" spans="2:11" ht="20.100000000000001" customHeight="1" thickBot="1" x14ac:dyDescent="0.35">
      <c r="B51" s="97"/>
      <c r="C51" s="102"/>
      <c r="D51" s="102"/>
      <c r="E51" s="102"/>
      <c r="F51" s="102"/>
      <c r="G51" s="97"/>
      <c r="H51" s="97"/>
      <c r="I51" s="97"/>
      <c r="J51" s="97"/>
      <c r="K51" s="97"/>
    </row>
    <row r="52" spans="2:11" ht="35.1" customHeight="1" x14ac:dyDescent="0.3">
      <c r="B52" s="97"/>
      <c r="C52" s="101" t="s">
        <v>7</v>
      </c>
      <c r="D52" s="88" t="s">
        <v>8</v>
      </c>
      <c r="E52" s="88" t="s">
        <v>9</v>
      </c>
      <c r="F52" s="239" t="s">
        <v>4</v>
      </c>
      <c r="G52" s="240"/>
      <c r="H52" s="240"/>
      <c r="I52" s="240"/>
      <c r="J52" s="241"/>
      <c r="K52" s="97"/>
    </row>
    <row r="53" spans="2:11" ht="35.1" customHeight="1" x14ac:dyDescent="0.3">
      <c r="B53" s="97"/>
      <c r="C53" s="89" t="s">
        <v>123</v>
      </c>
      <c r="D53" s="98"/>
      <c r="E53" s="98"/>
      <c r="F53" s="250"/>
      <c r="G53" s="251"/>
      <c r="H53" s="251"/>
      <c r="I53" s="251"/>
      <c r="J53" s="252"/>
      <c r="K53" s="97"/>
    </row>
    <row r="54" spans="2:11" ht="35.1" customHeight="1" x14ac:dyDescent="0.3">
      <c r="B54" s="97"/>
      <c r="C54" s="92" t="s">
        <v>121</v>
      </c>
      <c r="D54" s="98"/>
      <c r="E54" s="98"/>
      <c r="F54" s="253"/>
      <c r="G54" s="254"/>
      <c r="H54" s="254"/>
      <c r="I54" s="254"/>
      <c r="J54" s="255"/>
      <c r="K54" s="97"/>
    </row>
    <row r="55" spans="2:11" ht="24.95" customHeight="1" thickBot="1" x14ac:dyDescent="0.35">
      <c r="B55" s="97"/>
      <c r="C55" s="93" t="s">
        <v>6</v>
      </c>
      <c r="D55" s="94" t="str">
        <f>IFERROR(COUNTIF(D53:D54,"Sim")/SUM(COUNTIF(D53:D54,{"=Sim","=Não"})),IF(COUNTIF(D53:D54,"=N/A")&gt;=1,"N/A",""))</f>
        <v/>
      </c>
      <c r="E55" s="94" t="str">
        <f>IFERROR(COUNTIF(E53:E54,"Sim")/SUM(COUNTIF(E53:E54,{"=Sim","=Não"})),IF(COUNTIF(E53:E54,"=N/A")&gt;=1,"N/A",""))</f>
        <v/>
      </c>
      <c r="F55" s="256"/>
      <c r="G55" s="257"/>
      <c r="H55" s="257"/>
      <c r="I55" s="257"/>
      <c r="J55" s="258"/>
      <c r="K55" s="97"/>
    </row>
    <row r="56" spans="2:11" ht="20.100000000000001" customHeight="1" x14ac:dyDescent="0.3">
      <c r="B56" s="97"/>
      <c r="C56" s="97"/>
      <c r="D56" s="97"/>
      <c r="E56" s="97"/>
      <c r="F56" s="97"/>
      <c r="G56" s="97"/>
      <c r="H56" s="97"/>
      <c r="I56" s="97"/>
      <c r="J56" s="97"/>
      <c r="K56" s="97"/>
    </row>
    <row r="57" spans="2:11" ht="20.25" customHeight="1" x14ac:dyDescent="0.3">
      <c r="B57" s="266" t="s">
        <v>168</v>
      </c>
      <c r="C57" s="266"/>
      <c r="D57" s="266"/>
      <c r="E57" s="266"/>
      <c r="F57" s="266"/>
      <c r="G57" s="266"/>
      <c r="H57" s="266"/>
      <c r="I57" s="266"/>
      <c r="J57" s="266"/>
      <c r="K57" s="95"/>
    </row>
    <row r="58" spans="2:11" ht="35.1" customHeight="1" x14ac:dyDescent="0.3">
      <c r="B58" s="265" t="s">
        <v>15</v>
      </c>
      <c r="C58" s="265"/>
      <c r="D58" s="106" t="s">
        <v>1</v>
      </c>
      <c r="E58" s="106" t="s">
        <v>2</v>
      </c>
      <c r="F58" s="106" t="s">
        <v>14</v>
      </c>
      <c r="G58" s="106" t="s">
        <v>3</v>
      </c>
      <c r="H58" s="106" t="s">
        <v>8</v>
      </c>
      <c r="I58" s="106" t="s">
        <v>9</v>
      </c>
      <c r="J58" s="106"/>
      <c r="K58" s="95"/>
    </row>
    <row r="59" spans="2:11" ht="63.75" customHeight="1" x14ac:dyDescent="0.3">
      <c r="B59" s="227" t="s">
        <v>166</v>
      </c>
      <c r="C59" s="228"/>
      <c r="D59" s="107" t="str">
        <f t="array" ref="D59">IFERROR(ROUND(AVERAGE(IF(ISNUMBER(D60:D62),D60:D62,"")),2),IF(AND(D60="N/A",D61="N/A",D62="N/A"),"N/A",""))</f>
        <v/>
      </c>
      <c r="E59" s="107" t="str">
        <f t="array" ref="E59">IFERROR(ROUND(AVERAGE(IF(ISNUMBER(E60:E62),E60:E62,"")),2),IF(AND(E60="N/A",E61="N/A",E62="N/A"),"N/A",""))</f>
        <v/>
      </c>
      <c r="F59" s="107" t="str">
        <f t="array" ref="F59">IFERROR(ROUND(AVERAGE(IF(ISNUMBER(F60:F62),F60:F62,"")),2),IF(AND(F60="N/A",F61="N/A",F62="N/A"),"N/A",""))</f>
        <v/>
      </c>
      <c r="G59" s="107" t="str">
        <f t="array" ref="G59">IFERROR(ROUND(AVERAGE(IF(ISNUMBER(G60:G62),G60:G62,"")),2),IF(AND(G60="N/A",G61="N/A",G62="N/A"),"N/A",""))</f>
        <v/>
      </c>
      <c r="H59" s="107" t="str">
        <f t="array" ref="H59">IFERROR(ROUND(AVERAGE(IF(ISNUMBER(H60:H62),H60:H62,"")),2),IF(AND(H60="N/A",H61="N/A",H62="N/A"),"N/A",""))</f>
        <v/>
      </c>
      <c r="I59" s="108" t="str">
        <f t="array" ref="I59">IFERROR(ROUND(AVERAGE(IF(ISNUMBER(I60:I62),I60:I62,"")),2),IF(AND(I60="N/A",I61="N/A",I62="N/A"),"N/A",""))</f>
        <v/>
      </c>
      <c r="J59" s="109"/>
      <c r="K59" s="95"/>
    </row>
    <row r="60" spans="2:11" ht="30" customHeight="1" x14ac:dyDescent="0.3">
      <c r="B60" s="229" t="s">
        <v>16</v>
      </c>
      <c r="C60" s="230"/>
      <c r="D60" s="110" t="str">
        <f>IFERROR(ROUND(D14,2), D14)</f>
        <v/>
      </c>
      <c r="E60" s="110" t="str">
        <f>IFERROR(ROUND(E14,2), E14)</f>
        <v/>
      </c>
      <c r="F60" s="110" t="str">
        <f>IFERROR(ROUND(F14,2), F14)</f>
        <v/>
      </c>
      <c r="G60" s="110" t="str">
        <f>IFERROR(ROUND(G14,2), G14)</f>
        <v/>
      </c>
      <c r="H60" s="110" t="str">
        <f>IFERROR(ROUND(D19,2), D19)</f>
        <v/>
      </c>
      <c r="I60" s="111" t="str">
        <f>IFERROR(ROUND(E19,2), E19)</f>
        <v/>
      </c>
      <c r="J60" s="112"/>
      <c r="K60" s="95"/>
    </row>
    <row r="61" spans="2:11" ht="30" customHeight="1" x14ac:dyDescent="0.3">
      <c r="B61" s="229" t="s">
        <v>17</v>
      </c>
      <c r="C61" s="230"/>
      <c r="D61" s="110" t="str">
        <f>IFERROR(ROUND(D33,2), D33)</f>
        <v/>
      </c>
      <c r="E61" s="110" t="str">
        <f>IFERROR(ROUND(E33,2), E33)</f>
        <v/>
      </c>
      <c r="F61" s="110" t="str">
        <f>IFERROR(ROUND(F33,2), F33)</f>
        <v/>
      </c>
      <c r="G61" s="110" t="str">
        <f>IFERROR(ROUND(G33,2), G33)</f>
        <v/>
      </c>
      <c r="H61" s="110" t="str">
        <f>IFERROR(ROUND(D41,2), D41)</f>
        <v/>
      </c>
      <c r="I61" s="111" t="str">
        <f>IFERROR(ROUND(E41,2), E41)</f>
        <v/>
      </c>
      <c r="J61" s="112"/>
      <c r="K61" s="95"/>
    </row>
    <row r="62" spans="2:11" ht="30" customHeight="1" x14ac:dyDescent="0.3">
      <c r="B62" s="231" t="s">
        <v>18</v>
      </c>
      <c r="C62" s="232"/>
      <c r="D62" s="113" t="str">
        <f>IFERROR(ROUND(D50,2), D50)</f>
        <v/>
      </c>
      <c r="E62" s="114" t="str">
        <f>IFERROR(ROUND(E50,2), E50)</f>
        <v/>
      </c>
      <c r="F62" s="113" t="str">
        <f>IFERROR(ROUND(F50,2), F50)</f>
        <v/>
      </c>
      <c r="G62" s="113" t="str">
        <f>IFERROR(ROUND(G50,2), G50)</f>
        <v/>
      </c>
      <c r="H62" s="113" t="str">
        <f>IFERROR(ROUND(D55,2), D55)</f>
        <v/>
      </c>
      <c r="I62" s="115" t="str">
        <f>IFERROR(ROUND(E55,2), E55)</f>
        <v/>
      </c>
      <c r="J62" s="116"/>
      <c r="K62" s="95"/>
    </row>
    <row r="63" spans="2:11" s="8" customFormat="1" ht="16.5" customHeight="1" x14ac:dyDescent="0.3">
      <c r="B63" s="225"/>
      <c r="C63" s="225"/>
      <c r="D63" s="225"/>
      <c r="E63" s="225"/>
      <c r="F63" s="225"/>
      <c r="G63" s="225"/>
      <c r="H63" s="225"/>
      <c r="I63" s="225"/>
      <c r="J63" s="225"/>
      <c r="K63" s="95"/>
    </row>
    <row r="64" spans="2:11" ht="15.75" customHeight="1" x14ac:dyDescent="0.25">
      <c r="B64" s="8"/>
      <c r="C64" s="8"/>
      <c r="D64" s="8"/>
      <c r="E64" s="8"/>
      <c r="F64" s="8"/>
      <c r="G64" s="8"/>
      <c r="H64" s="8"/>
      <c r="I64" s="8"/>
      <c r="J64" s="8"/>
      <c r="K64" s="8"/>
    </row>
    <row r="65" spans="2:11" x14ac:dyDescent="0.25">
      <c r="B65" s="8"/>
      <c r="C65" s="8"/>
      <c r="D65" s="8"/>
      <c r="E65" s="8"/>
      <c r="F65" s="8"/>
      <c r="G65" s="8"/>
      <c r="H65" s="8"/>
      <c r="I65" s="8"/>
      <c r="J65" s="8"/>
      <c r="K65" s="8"/>
    </row>
  </sheetData>
  <sheetProtection sheet="1" objects="1" scenarios="1"/>
  <mergeCells count="52">
    <mergeCell ref="F41:J41"/>
    <mergeCell ref="F38:J38"/>
    <mergeCell ref="F39:J39"/>
    <mergeCell ref="H45:J45"/>
    <mergeCell ref="B58:C58"/>
    <mergeCell ref="H46:J46"/>
    <mergeCell ref="H47:J47"/>
    <mergeCell ref="H48:J48"/>
    <mergeCell ref="F55:J55"/>
    <mergeCell ref="H49:J49"/>
    <mergeCell ref="H50:J50"/>
    <mergeCell ref="F52:J52"/>
    <mergeCell ref="F53:J53"/>
    <mergeCell ref="F54:J54"/>
    <mergeCell ref="B57:J57"/>
    <mergeCell ref="H32:J32"/>
    <mergeCell ref="F35:J35"/>
    <mergeCell ref="F36:J36"/>
    <mergeCell ref="F37:J37"/>
    <mergeCell ref="F40:J40"/>
    <mergeCell ref="B3:K3"/>
    <mergeCell ref="C34:H34"/>
    <mergeCell ref="F17:J17"/>
    <mergeCell ref="F18:J18"/>
    <mergeCell ref="F19:J19"/>
    <mergeCell ref="H23:J23"/>
    <mergeCell ref="H24:J24"/>
    <mergeCell ref="H25:J25"/>
    <mergeCell ref="H26:J26"/>
    <mergeCell ref="H27:J27"/>
    <mergeCell ref="H28:J28"/>
    <mergeCell ref="H29:J29"/>
    <mergeCell ref="H30:J30"/>
    <mergeCell ref="H33:J33"/>
    <mergeCell ref="H31:J31"/>
    <mergeCell ref="H12:J12"/>
    <mergeCell ref="B63:J63"/>
    <mergeCell ref="B5:K5"/>
    <mergeCell ref="B21:K21"/>
    <mergeCell ref="B43:K43"/>
    <mergeCell ref="B59:C59"/>
    <mergeCell ref="B60:C60"/>
    <mergeCell ref="B61:C61"/>
    <mergeCell ref="B62:C62"/>
    <mergeCell ref="H13:J13"/>
    <mergeCell ref="H14:J14"/>
    <mergeCell ref="F16:J16"/>
    <mergeCell ref="H7:J7"/>
    <mergeCell ref="H8:J8"/>
    <mergeCell ref="H9:J9"/>
    <mergeCell ref="H10:J10"/>
    <mergeCell ref="H11:J11"/>
  </mergeCells>
  <conditionalFormatting sqref="D59:I62">
    <cfRule type="iconSet" priority="2">
      <iconSet iconSet="3Symbols2">
        <cfvo type="percent" val="0"/>
        <cfvo type="num" val="0.66"/>
        <cfvo type="num" val="0.86"/>
      </iconSet>
    </cfRule>
  </conditionalFormatting>
  <conditionalFormatting sqref="J59:J62">
    <cfRule type="iconSet" priority="1">
      <iconSet iconSet="3Symbols2">
        <cfvo type="percent" val="0"/>
        <cfvo type="num" val="0.66"/>
        <cfvo type="num" val="0.86"/>
      </iconSet>
    </cfRule>
  </conditionalFormatting>
  <dataValidations count="1">
    <dataValidation type="list" allowBlank="1" showInputMessage="1" showErrorMessage="1" sqref="D8:G13 D17:E18 D53:E54 D24:G32 D36:E40 D46:G49">
      <formula1>Mainlist</formula1>
    </dataValidation>
  </dataValidations>
  <printOptions horizontalCentered="1"/>
  <pageMargins left="0.7" right="0.7" top="0.75" bottom="0.75" header="0.3" footer="0.3"/>
  <pageSetup paperSize="9" scale="56" fitToHeight="0" orientation="portrait" r:id="rId1"/>
  <headerFooter>
    <oddHeader>&amp;LPadrão de Desempenho 1. Equipmamento e Materiais de Apoio</oddHeader>
    <oddFooter>&amp;RPg. &amp;P de &amp;N</oddFooter>
  </headerFooter>
  <rowBreaks count="1" manualBreakCount="1">
    <brk id="42"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pageSetUpPr fitToPage="1"/>
  </sheetPr>
  <dimension ref="B1:M93"/>
  <sheetViews>
    <sheetView showGridLines="0" zoomScale="80" zoomScaleNormal="80" zoomScaleSheetLayoutView="50" workbookViewId="0">
      <pane ySplit="1" topLeftCell="A2" activePane="bottomLeft" state="frozen"/>
      <selection pane="bottomLeft" activeCell="D6" sqref="D6"/>
    </sheetView>
  </sheetViews>
  <sheetFormatPr defaultRowHeight="15" x14ac:dyDescent="0.25"/>
  <cols>
    <col min="1" max="2" width="4.7109375" customWidth="1"/>
    <col min="3" max="3" width="66.28515625" customWidth="1"/>
    <col min="4" max="9" width="10.7109375" customWidth="1"/>
    <col min="10" max="10" width="10.85546875" customWidth="1"/>
    <col min="11" max="12" width="4.7109375" customWidth="1"/>
    <col min="13" max="13" width="4.140625" customWidth="1"/>
    <col min="18" max="18" width="34" customWidth="1"/>
  </cols>
  <sheetData>
    <row r="1" spans="2:11" ht="21" x14ac:dyDescent="0.25">
      <c r="B1" s="4" t="s">
        <v>169</v>
      </c>
    </row>
    <row r="3" spans="2:11" s="5" customFormat="1" ht="52.5" customHeight="1" x14ac:dyDescent="0.25">
      <c r="B3" s="267" t="s">
        <v>20</v>
      </c>
      <c r="C3" s="267"/>
      <c r="D3" s="267"/>
      <c r="E3" s="267"/>
      <c r="F3" s="267"/>
      <c r="G3" s="267"/>
      <c r="H3" s="267"/>
      <c r="I3" s="267"/>
      <c r="J3" s="267"/>
      <c r="K3" s="267"/>
    </row>
    <row r="4" spans="2:11" ht="15.75" thickBot="1" x14ac:dyDescent="0.3"/>
    <row r="5" spans="2:11" ht="35.1" customHeight="1" x14ac:dyDescent="0.25">
      <c r="C5" s="123" t="s">
        <v>21</v>
      </c>
      <c r="D5" s="124" t="s">
        <v>127</v>
      </c>
      <c r="E5" s="277" t="s">
        <v>4</v>
      </c>
      <c r="F5" s="278"/>
      <c r="G5" s="278"/>
      <c r="H5" s="278"/>
      <c r="I5" s="278"/>
      <c r="J5" s="279"/>
    </row>
    <row r="6" spans="2:11" ht="35.1" customHeight="1" x14ac:dyDescent="0.25">
      <c r="C6" s="120" t="s">
        <v>124</v>
      </c>
      <c r="D6" s="43"/>
      <c r="E6" s="280"/>
      <c r="F6" s="281"/>
      <c r="G6" s="281"/>
      <c r="H6" s="281"/>
      <c r="I6" s="281"/>
      <c r="J6" s="282"/>
    </row>
    <row r="7" spans="2:11" ht="35.1" customHeight="1" x14ac:dyDescent="0.25">
      <c r="C7" s="121" t="s">
        <v>125</v>
      </c>
      <c r="D7" s="44"/>
      <c r="E7" s="289"/>
      <c r="F7" s="290"/>
      <c r="G7" s="290"/>
      <c r="H7" s="290"/>
      <c r="I7" s="290"/>
      <c r="J7" s="291"/>
    </row>
    <row r="8" spans="2:11" ht="35.1" customHeight="1" x14ac:dyDescent="0.25">
      <c r="C8" s="122" t="s">
        <v>126</v>
      </c>
      <c r="D8" s="45"/>
      <c r="E8" s="286"/>
      <c r="F8" s="287"/>
      <c r="G8" s="287"/>
      <c r="H8" s="287"/>
      <c r="I8" s="287"/>
      <c r="J8" s="288"/>
    </row>
    <row r="9" spans="2:11" ht="24.95" customHeight="1" thickBot="1" x14ac:dyDescent="0.3">
      <c r="C9" s="125" t="s">
        <v>6</v>
      </c>
      <c r="D9" s="21" t="str">
        <f>IFERROR(COUNTIF(D6:D8,"Sim")/SUM(COUNTIF(D6:D8,{"=Sim","=Não"})),IF(COUNTIF(D6:D8,"=N/A")&gt;=1,"N/A",""))</f>
        <v/>
      </c>
      <c r="E9" s="283"/>
      <c r="F9" s="284"/>
      <c r="G9" s="284"/>
      <c r="H9" s="284"/>
      <c r="I9" s="284"/>
      <c r="J9" s="285"/>
    </row>
    <row r="10" spans="2:11" ht="24.95" customHeight="1" x14ac:dyDescent="0.25"/>
    <row r="11" spans="2:11" s="5" customFormat="1" ht="39" customHeight="1" x14ac:dyDescent="0.25">
      <c r="B11" s="267" t="s">
        <v>22</v>
      </c>
      <c r="C11" s="267"/>
      <c r="D11" s="267"/>
      <c r="E11" s="267"/>
      <c r="F11" s="267"/>
      <c r="G11" s="267"/>
      <c r="H11" s="267"/>
      <c r="I11" s="267"/>
      <c r="J11" s="267"/>
      <c r="K11" s="267"/>
    </row>
    <row r="12" spans="2:11" s="5" customFormat="1" ht="20.25" x14ac:dyDescent="0.25">
      <c r="B12" s="4"/>
    </row>
    <row r="13" spans="2:11" ht="24.95" customHeight="1" x14ac:dyDescent="0.25">
      <c r="B13" s="293" t="s">
        <v>23</v>
      </c>
      <c r="C13" s="293"/>
      <c r="D13" s="293"/>
      <c r="E13" s="293"/>
      <c r="F13" s="293"/>
      <c r="G13" s="293"/>
      <c r="H13" s="293"/>
      <c r="I13" s="293"/>
      <c r="J13" s="293"/>
    </row>
    <row r="14" spans="2:11" ht="24.95" customHeight="1" thickBot="1" x14ac:dyDescent="0.3">
      <c r="C14" s="1"/>
      <c r="D14" s="1"/>
      <c r="E14" s="1"/>
      <c r="F14" s="1"/>
      <c r="G14" s="1"/>
      <c r="H14" s="1"/>
    </row>
    <row r="15" spans="2:11" ht="35.1" customHeight="1" x14ac:dyDescent="0.25">
      <c r="C15" s="126" t="s">
        <v>58</v>
      </c>
      <c r="D15" s="127" t="s">
        <v>1</v>
      </c>
      <c r="E15" s="127" t="s">
        <v>2</v>
      </c>
      <c r="F15" s="127" t="s">
        <v>14</v>
      </c>
      <c r="G15" s="127" t="s">
        <v>3</v>
      </c>
      <c r="H15" s="270" t="s">
        <v>4</v>
      </c>
      <c r="I15" s="271"/>
      <c r="J15" s="272"/>
    </row>
    <row r="16" spans="2:11" ht="35.1" customHeight="1" x14ac:dyDescent="0.25">
      <c r="C16" s="129" t="s">
        <v>137</v>
      </c>
      <c r="D16" s="46"/>
      <c r="E16" s="46"/>
      <c r="F16" s="46"/>
      <c r="G16" s="46"/>
      <c r="H16" s="301"/>
      <c r="I16" s="302"/>
      <c r="J16" s="303"/>
    </row>
    <row r="17" spans="2:10" ht="35.1" customHeight="1" x14ac:dyDescent="0.25">
      <c r="C17" s="131" t="s">
        <v>138</v>
      </c>
      <c r="D17" s="47"/>
      <c r="E17" s="47"/>
      <c r="F17" s="47"/>
      <c r="G17" s="47"/>
      <c r="H17" s="298"/>
      <c r="I17" s="299"/>
      <c r="J17" s="300"/>
    </row>
    <row r="18" spans="2:10" ht="35.1" customHeight="1" x14ac:dyDescent="0.25">
      <c r="C18" s="131" t="s">
        <v>139</v>
      </c>
      <c r="D18" s="47"/>
      <c r="E18" s="47"/>
      <c r="F18" s="47"/>
      <c r="G18" s="47"/>
      <c r="H18" s="298"/>
      <c r="I18" s="299"/>
      <c r="J18" s="300"/>
    </row>
    <row r="19" spans="2:10" ht="35.1" customHeight="1" x14ac:dyDescent="0.25">
      <c r="C19" s="131" t="s">
        <v>142</v>
      </c>
      <c r="D19" s="47"/>
      <c r="E19" s="47"/>
      <c r="F19" s="47"/>
      <c r="G19" s="47"/>
      <c r="H19" s="298"/>
      <c r="I19" s="299"/>
      <c r="J19" s="300"/>
    </row>
    <row r="20" spans="2:10" ht="35.1" customHeight="1" x14ac:dyDescent="0.25">
      <c r="C20" s="131" t="s">
        <v>140</v>
      </c>
      <c r="D20" s="47"/>
      <c r="E20" s="47"/>
      <c r="F20" s="47"/>
      <c r="G20" s="47"/>
      <c r="H20" s="298"/>
      <c r="I20" s="299"/>
      <c r="J20" s="300"/>
    </row>
    <row r="21" spans="2:10" ht="35.1" customHeight="1" x14ac:dyDescent="0.25">
      <c r="C21" s="130" t="s">
        <v>141</v>
      </c>
      <c r="D21" s="48"/>
      <c r="E21" s="48"/>
      <c r="F21" s="48"/>
      <c r="G21" s="48"/>
      <c r="H21" s="298"/>
      <c r="I21" s="299"/>
      <c r="J21" s="300"/>
    </row>
    <row r="22" spans="2:10" ht="24.95" customHeight="1" thickBot="1" x14ac:dyDescent="0.3">
      <c r="C22" s="125" t="s">
        <v>6</v>
      </c>
      <c r="D22" s="7" t="str">
        <f>IFERROR(COUNTIF(D16:D21,"Sim")/SUM(COUNTIF(D16:D21,{"=Sim","=Não"})),IF(COUNTIF(D16:D21,"=N/A")&gt;=1,"N/A",""))</f>
        <v/>
      </c>
      <c r="E22" s="7" t="str">
        <f>IFERROR(COUNTIF(E16:E21,"Sim")/SUM(COUNTIF(E16:E21,{"=Sim","=Não"})),IF(COUNTIF(E16:E21,"=N/A")&gt;=1,"N/A",""))</f>
        <v/>
      </c>
      <c r="F22" s="7" t="str">
        <f>IFERROR(COUNTIF(F16:F21,"Sim")/SUM(COUNTIF(F16:F21,{"=Sim","=Não"})),IF(COUNTIF(F16:F21,"=N/A")&gt;=1,"N/A",""))</f>
        <v/>
      </c>
      <c r="G22" s="7" t="str">
        <f>IFERROR(COUNTIF(G16:G21,"Sim")/SUM(COUNTIF(G16:G21,{"=Sim","=Não"})),IF(COUNTIF(G16:G21,"=N/A")&gt;=1,"N/A",""))</f>
        <v/>
      </c>
      <c r="H22" s="283"/>
      <c r="I22" s="284"/>
      <c r="J22" s="285"/>
    </row>
    <row r="23" spans="2:10" ht="24.95" customHeight="1" thickBot="1" x14ac:dyDescent="0.3">
      <c r="C23" s="292"/>
      <c r="D23" s="292"/>
      <c r="E23" s="292"/>
      <c r="F23" s="292"/>
      <c r="G23" s="292"/>
      <c r="H23" s="292"/>
    </row>
    <row r="24" spans="2:10" ht="35.1" customHeight="1" x14ac:dyDescent="0.25">
      <c r="C24" s="128" t="s">
        <v>59</v>
      </c>
      <c r="D24" s="127" t="s">
        <v>8</v>
      </c>
      <c r="E24" s="127" t="s">
        <v>9</v>
      </c>
      <c r="F24" s="270" t="s">
        <v>4</v>
      </c>
      <c r="G24" s="271"/>
      <c r="H24" s="271"/>
      <c r="I24" s="271"/>
      <c r="J24" s="272"/>
    </row>
    <row r="25" spans="2:10" ht="36.75" x14ac:dyDescent="0.25">
      <c r="C25" s="129" t="s">
        <v>143</v>
      </c>
      <c r="D25" s="46"/>
      <c r="E25" s="46"/>
      <c r="F25" s="301"/>
      <c r="G25" s="302"/>
      <c r="H25" s="302"/>
      <c r="I25" s="302"/>
      <c r="J25" s="303"/>
    </row>
    <row r="26" spans="2:10" ht="35.1" customHeight="1" x14ac:dyDescent="0.25">
      <c r="C26" s="131" t="s">
        <v>144</v>
      </c>
      <c r="D26" s="47"/>
      <c r="E26" s="47"/>
      <c r="F26" s="298"/>
      <c r="G26" s="299"/>
      <c r="H26" s="299"/>
      <c r="I26" s="299"/>
      <c r="J26" s="300"/>
    </row>
    <row r="27" spans="2:10" ht="35.1" customHeight="1" x14ac:dyDescent="0.25">
      <c r="C27" s="131" t="s">
        <v>145</v>
      </c>
      <c r="D27" s="47"/>
      <c r="E27" s="47"/>
      <c r="F27" s="298"/>
      <c r="G27" s="299"/>
      <c r="H27" s="299"/>
      <c r="I27" s="299"/>
      <c r="J27" s="300"/>
    </row>
    <row r="28" spans="2:10" ht="35.1" customHeight="1" x14ac:dyDescent="0.25">
      <c r="C28" s="131" t="s">
        <v>147</v>
      </c>
      <c r="D28" s="47"/>
      <c r="E28" s="47"/>
      <c r="F28" s="298"/>
      <c r="G28" s="299"/>
      <c r="H28" s="299"/>
      <c r="I28" s="299"/>
      <c r="J28" s="300"/>
    </row>
    <row r="29" spans="2:10" ht="35.1" customHeight="1" x14ac:dyDescent="0.25">
      <c r="C29" s="130" t="s">
        <v>146</v>
      </c>
      <c r="D29" s="48"/>
      <c r="E29" s="48"/>
      <c r="F29" s="298"/>
      <c r="G29" s="299"/>
      <c r="H29" s="299"/>
      <c r="I29" s="299"/>
      <c r="J29" s="300"/>
    </row>
    <row r="30" spans="2:10" ht="24.95" customHeight="1" thickBot="1" x14ac:dyDescent="0.3">
      <c r="C30" s="125" t="s">
        <v>6</v>
      </c>
      <c r="D30" s="7" t="str">
        <f>IFERROR(COUNTIF(D25:D29,"Sim")/SUM(COUNTIF(D25:D29,{"=Sim","=Não"})),IF(COUNTIF(D25:D29,"=N/A")&gt;=1,"N/A",""))</f>
        <v/>
      </c>
      <c r="E30" s="7" t="str">
        <f>IFERROR(COUNTIF(E25:E29,"Sim")/SUM(COUNTIF(E25:E29,{"=Sim","=Não"})),IF(COUNTIF(E25:E29,"=N/A")&gt;=1,"N/A",""))</f>
        <v/>
      </c>
      <c r="F30" s="283"/>
      <c r="G30" s="284"/>
      <c r="H30" s="284"/>
      <c r="I30" s="284"/>
      <c r="J30" s="285"/>
    </row>
    <row r="31" spans="2:10" ht="24.95" customHeight="1" x14ac:dyDescent="0.25"/>
    <row r="32" spans="2:10" ht="24.95" customHeight="1" x14ac:dyDescent="0.25">
      <c r="B32" s="293" t="s">
        <v>24</v>
      </c>
      <c r="C32" s="293"/>
      <c r="D32" s="293"/>
      <c r="E32" s="293"/>
      <c r="F32" s="293"/>
      <c r="G32" s="293"/>
      <c r="H32" s="293"/>
      <c r="I32" s="293"/>
      <c r="J32" s="293"/>
    </row>
    <row r="33" spans="3:10" ht="24.95" customHeight="1" thickBot="1" x14ac:dyDescent="0.3">
      <c r="C33" s="1"/>
      <c r="D33" s="1"/>
      <c r="E33" s="1"/>
      <c r="F33" s="1"/>
      <c r="G33" s="1"/>
      <c r="H33" s="1"/>
    </row>
    <row r="34" spans="3:10" ht="35.1" customHeight="1" x14ac:dyDescent="0.25">
      <c r="C34" s="126" t="s">
        <v>58</v>
      </c>
      <c r="D34" s="127" t="s">
        <v>1</v>
      </c>
      <c r="E34" s="127" t="s">
        <v>2</v>
      </c>
      <c r="F34" s="127" t="s">
        <v>14</v>
      </c>
      <c r="G34" s="127" t="s">
        <v>3</v>
      </c>
      <c r="H34" s="270" t="s">
        <v>4</v>
      </c>
      <c r="I34" s="271"/>
      <c r="J34" s="272"/>
    </row>
    <row r="35" spans="3:10" ht="54" x14ac:dyDescent="0.25">
      <c r="C35" s="129" t="s">
        <v>148</v>
      </c>
      <c r="D35" s="46"/>
      <c r="E35" s="46"/>
      <c r="F35" s="46"/>
      <c r="G35" s="50"/>
      <c r="H35" s="273"/>
      <c r="I35" s="273"/>
      <c r="J35" s="274"/>
    </row>
    <row r="36" spans="3:10" ht="36" customHeight="1" x14ac:dyDescent="0.25">
      <c r="C36" s="131" t="s">
        <v>149</v>
      </c>
      <c r="D36" s="51"/>
      <c r="E36" s="51"/>
      <c r="F36" s="51"/>
      <c r="G36" s="47"/>
      <c r="H36" s="275"/>
      <c r="I36" s="275"/>
      <c r="J36" s="276"/>
    </row>
    <row r="37" spans="3:10" ht="36" customHeight="1" x14ac:dyDescent="0.25">
      <c r="C37" s="131" t="s">
        <v>150</v>
      </c>
      <c r="D37" s="51"/>
      <c r="E37" s="51"/>
      <c r="F37" s="51"/>
      <c r="G37" s="47"/>
      <c r="H37" s="275"/>
      <c r="I37" s="275"/>
      <c r="J37" s="276"/>
    </row>
    <row r="38" spans="3:10" ht="36" customHeight="1" x14ac:dyDescent="0.25">
      <c r="C38" s="131" t="s">
        <v>151</v>
      </c>
      <c r="D38" s="51"/>
      <c r="E38" s="51"/>
      <c r="F38" s="51"/>
      <c r="G38" s="47"/>
      <c r="H38" s="275"/>
      <c r="I38" s="275"/>
      <c r="J38" s="276"/>
    </row>
    <row r="39" spans="3:10" ht="36" x14ac:dyDescent="0.25">
      <c r="C39" s="131" t="s">
        <v>152</v>
      </c>
      <c r="D39" s="47"/>
      <c r="E39" s="47"/>
      <c r="F39" s="47"/>
      <c r="G39" s="199"/>
      <c r="H39" s="275"/>
      <c r="I39" s="275"/>
      <c r="J39" s="276"/>
    </row>
    <row r="40" spans="3:10" ht="54" x14ac:dyDescent="0.25">
      <c r="C40" s="131" t="s">
        <v>153</v>
      </c>
      <c r="D40" s="47"/>
      <c r="E40" s="47"/>
      <c r="F40" s="47"/>
      <c r="G40" s="51"/>
      <c r="H40" s="275"/>
      <c r="I40" s="275"/>
      <c r="J40" s="276"/>
    </row>
    <row r="41" spans="3:10" ht="54" x14ac:dyDescent="0.25">
      <c r="C41" s="131" t="s">
        <v>154</v>
      </c>
      <c r="D41" s="47"/>
      <c r="E41" s="47"/>
      <c r="F41" s="47"/>
      <c r="G41" s="47"/>
      <c r="H41" s="275"/>
      <c r="I41" s="275"/>
      <c r="J41" s="276"/>
    </row>
    <row r="42" spans="3:10" ht="36.75" customHeight="1" x14ac:dyDescent="0.25">
      <c r="C42" s="130" t="s">
        <v>155</v>
      </c>
      <c r="D42" s="48"/>
      <c r="E42" s="48"/>
      <c r="F42" s="48"/>
      <c r="G42" s="48"/>
      <c r="H42" s="296"/>
      <c r="I42" s="296"/>
      <c r="J42" s="297"/>
    </row>
    <row r="43" spans="3:10" ht="24.95" customHeight="1" thickBot="1" x14ac:dyDescent="0.3">
      <c r="C43" s="125" t="s">
        <v>6</v>
      </c>
      <c r="D43" s="7" t="str">
        <f>IFERROR(COUNTIF(D35:D42,"Sim")/SUM(COUNTIF(D35:D42,{"=Sim","=Não"})),IF(COUNTIF(D35:D42,"=N/A")&gt;=1,"N/A",""))</f>
        <v/>
      </c>
      <c r="E43" s="7" t="str">
        <f>IFERROR(COUNTIF(E35:E42,"Sim")/SUM(COUNTIF(E35:E42,{"=Sim","=Não"})),IF(COUNTIF(E35:E42,"=N/A")&gt;=1,"N/A",""))</f>
        <v/>
      </c>
      <c r="F43" s="7" t="str">
        <f>IFERROR(COUNTIF(F35:F42,"Sim")/SUM(COUNTIF(F35:F42,{"=Sim","=Não"})),IF(COUNTIF(F35:F42,"=N/A")&gt;=1,"N/A",""))</f>
        <v/>
      </c>
      <c r="G43" s="7" t="str">
        <f>IFERROR(COUNTIF(G35:G42,"Sim")/SUM(COUNTIF(G35:G42,{"=Sim","=Não"})),IF(COUNTIF(G35:G42,"=N/A")&gt;=1,"N/A",""))</f>
        <v/>
      </c>
      <c r="H43" s="283"/>
      <c r="I43" s="284"/>
      <c r="J43" s="285"/>
    </row>
    <row r="44" spans="3:10" ht="24.95" customHeight="1" thickBot="1" x14ac:dyDescent="0.3">
      <c r="C44" s="292"/>
      <c r="D44" s="292"/>
      <c r="E44" s="292"/>
      <c r="F44" s="292"/>
      <c r="G44" s="292"/>
      <c r="H44" s="292"/>
    </row>
    <row r="45" spans="3:10" ht="35.1" customHeight="1" x14ac:dyDescent="0.25">
      <c r="C45" s="128" t="s">
        <v>59</v>
      </c>
      <c r="D45" s="127" t="s">
        <v>8</v>
      </c>
      <c r="E45" s="127" t="s">
        <v>9</v>
      </c>
      <c r="F45" s="270" t="s">
        <v>4</v>
      </c>
      <c r="G45" s="271"/>
      <c r="H45" s="271"/>
      <c r="I45" s="271"/>
      <c r="J45" s="272"/>
    </row>
    <row r="46" spans="3:10" ht="54" x14ac:dyDescent="0.25">
      <c r="C46" s="129" t="s">
        <v>156</v>
      </c>
      <c r="D46" s="46"/>
      <c r="E46" s="46"/>
      <c r="F46" s="273"/>
      <c r="G46" s="273"/>
      <c r="H46" s="273"/>
      <c r="I46" s="273"/>
      <c r="J46" s="274"/>
    </row>
    <row r="47" spans="3:10" ht="36" x14ac:dyDescent="0.25">
      <c r="C47" s="131" t="s">
        <v>157</v>
      </c>
      <c r="D47" s="47"/>
      <c r="E47" s="47"/>
      <c r="F47" s="275"/>
      <c r="G47" s="275"/>
      <c r="H47" s="275"/>
      <c r="I47" s="275"/>
      <c r="J47" s="276"/>
    </row>
    <row r="48" spans="3:10" ht="72" x14ac:dyDescent="0.25">
      <c r="C48" s="131" t="s">
        <v>158</v>
      </c>
      <c r="D48" s="47"/>
      <c r="E48" s="47"/>
      <c r="F48" s="275"/>
      <c r="G48" s="275"/>
      <c r="H48" s="275"/>
      <c r="I48" s="275"/>
      <c r="J48" s="276"/>
    </row>
    <row r="49" spans="2:10" ht="54" x14ac:dyDescent="0.25">
      <c r="C49" s="131" t="s">
        <v>159</v>
      </c>
      <c r="D49" s="47"/>
      <c r="E49" s="47"/>
      <c r="F49" s="275"/>
      <c r="G49" s="275"/>
      <c r="H49" s="275"/>
      <c r="I49" s="275"/>
      <c r="J49" s="276"/>
    </row>
    <row r="50" spans="2:10" ht="36.75" x14ac:dyDescent="0.25">
      <c r="C50" s="130" t="s">
        <v>160</v>
      </c>
      <c r="D50" s="48"/>
      <c r="E50" s="48"/>
      <c r="F50" s="296"/>
      <c r="G50" s="296"/>
      <c r="H50" s="296"/>
      <c r="I50" s="296"/>
      <c r="J50" s="297"/>
    </row>
    <row r="51" spans="2:10" ht="24.95" customHeight="1" thickBot="1" x14ac:dyDescent="0.3">
      <c r="C51" s="125" t="s">
        <v>6</v>
      </c>
      <c r="D51" s="7" t="str">
        <f>IFERROR(COUNTIF(D46:D50,"Sim")/SUM(COUNTIF(D46:D50,{"=Sim","=Não"})),IF(COUNTIF(D46:D50,"=N/A")&gt;=1,"N/A",""))</f>
        <v/>
      </c>
      <c r="E51" s="7" t="str">
        <f>IFERROR(COUNTIF(E46:E50,"Sim")/SUM(COUNTIF(E46:E50,{"=Sim","=Não"})),IF(COUNTIF(E46:E50,"=N/A")&gt;=1,"N/A",""))</f>
        <v/>
      </c>
      <c r="F51" s="283"/>
      <c r="G51" s="284"/>
      <c r="H51" s="284"/>
      <c r="I51" s="284"/>
      <c r="J51" s="285"/>
    </row>
    <row r="52" spans="2:10" ht="24.95" customHeight="1" x14ac:dyDescent="0.25"/>
    <row r="53" spans="2:10" ht="24.95" customHeight="1" x14ac:dyDescent="0.25">
      <c r="B53" s="293" t="s">
        <v>25</v>
      </c>
      <c r="C53" s="293"/>
      <c r="D53" s="293"/>
      <c r="E53" s="293"/>
      <c r="F53" s="293"/>
      <c r="G53" s="293"/>
      <c r="H53" s="293"/>
      <c r="I53" s="293"/>
      <c r="J53" s="293"/>
    </row>
    <row r="54" spans="2:10" ht="24.95" customHeight="1" thickBot="1" x14ac:dyDescent="0.3">
      <c r="C54" s="2"/>
      <c r="D54" s="2"/>
      <c r="E54" s="2"/>
      <c r="F54" s="2"/>
      <c r="G54" s="1"/>
      <c r="H54" s="1"/>
    </row>
    <row r="55" spans="2:10" ht="35.1" customHeight="1" x14ac:dyDescent="0.25">
      <c r="C55" s="126" t="s">
        <v>58</v>
      </c>
      <c r="D55" s="127" t="s">
        <v>1</v>
      </c>
      <c r="E55" s="127" t="s">
        <v>2</v>
      </c>
      <c r="F55" s="127" t="s">
        <v>14</v>
      </c>
      <c r="G55" s="127" t="s">
        <v>3</v>
      </c>
      <c r="H55" s="270" t="s">
        <v>4</v>
      </c>
      <c r="I55" s="271"/>
      <c r="J55" s="272"/>
    </row>
    <row r="56" spans="2:10" ht="54" x14ac:dyDescent="0.25">
      <c r="C56" s="129" t="s">
        <v>161</v>
      </c>
      <c r="D56" s="46"/>
      <c r="E56" s="46"/>
      <c r="F56" s="46"/>
      <c r="G56" s="46"/>
      <c r="H56" s="273"/>
      <c r="I56" s="273"/>
      <c r="J56" s="274"/>
    </row>
    <row r="57" spans="2:10" ht="54" x14ac:dyDescent="0.25">
      <c r="C57" s="130" t="s">
        <v>162</v>
      </c>
      <c r="D57" s="48"/>
      <c r="E57" s="48"/>
      <c r="F57" s="48"/>
      <c r="G57" s="48"/>
      <c r="H57" s="296"/>
      <c r="I57" s="296"/>
      <c r="J57" s="297"/>
    </row>
    <row r="58" spans="2:10" ht="24.95" customHeight="1" thickBot="1" x14ac:dyDescent="0.3">
      <c r="C58" s="125" t="s">
        <v>6</v>
      </c>
      <c r="D58" s="7" t="str">
        <f>IFERROR(COUNTIF(D56:D57,"Sim")/SUM(COUNTIF(D56:D57,{"=Sim","=Não"})),IF(COUNTIF(D56:D57,"=N/A")&gt;=1,"N/A",""))</f>
        <v/>
      </c>
      <c r="E58" s="7" t="str">
        <f>IFERROR(COUNTIF(E56:E57,"Sim")/SUM(COUNTIF(E56:E57,{"=Sim","=Não"})),IF(COUNTIF(E56:E57,"=N/A")&gt;=1,"N/A",""))</f>
        <v/>
      </c>
      <c r="F58" s="7" t="str">
        <f>IFERROR(COUNTIF(F56:F57,"Sim")/SUM(COUNTIF(F56:F57,{"=Sim","=Não"})),IF(COUNTIF(F56:F57,"=N/A")&gt;=1,"N/A",""))</f>
        <v/>
      </c>
      <c r="G58" s="7" t="str">
        <f>IFERROR(COUNTIF(G56:G57,"Sim")/SUM(COUNTIF(G56:G57,{"=Sim","=Não"})),IF(COUNTIF(G56:G57,"=N/A")&gt;=1,"N/A",""))</f>
        <v/>
      </c>
      <c r="H58" s="283"/>
      <c r="I58" s="284"/>
      <c r="J58" s="285"/>
    </row>
    <row r="59" spans="2:10" ht="24.95" customHeight="1" thickBot="1" x14ac:dyDescent="0.3">
      <c r="C59" s="2"/>
      <c r="D59" s="2"/>
      <c r="E59" s="2"/>
      <c r="F59" s="2"/>
    </row>
    <row r="60" spans="2:10" ht="35.1" customHeight="1" x14ac:dyDescent="0.25">
      <c r="C60" s="128" t="s">
        <v>59</v>
      </c>
      <c r="D60" s="127" t="s">
        <v>8</v>
      </c>
      <c r="E60" s="127" t="s">
        <v>9</v>
      </c>
      <c r="F60" s="270" t="s">
        <v>4</v>
      </c>
      <c r="G60" s="271"/>
      <c r="H60" s="271"/>
      <c r="I60" s="271"/>
      <c r="J60" s="272"/>
    </row>
    <row r="61" spans="2:10" ht="36" x14ac:dyDescent="0.25">
      <c r="C61" s="129" t="s">
        <v>163</v>
      </c>
      <c r="D61" s="46"/>
      <c r="E61" s="46"/>
      <c r="F61" s="273"/>
      <c r="G61" s="273"/>
      <c r="H61" s="273"/>
      <c r="I61" s="273"/>
      <c r="J61" s="274"/>
    </row>
    <row r="62" spans="2:10" ht="36" x14ac:dyDescent="0.25">
      <c r="C62" s="131" t="s">
        <v>167</v>
      </c>
      <c r="D62" s="47"/>
      <c r="E62" s="51"/>
      <c r="F62" s="275"/>
      <c r="G62" s="275"/>
      <c r="H62" s="275"/>
      <c r="I62" s="275"/>
      <c r="J62" s="276"/>
    </row>
    <row r="63" spans="2:10" ht="36" x14ac:dyDescent="0.25">
      <c r="C63" s="130" t="s">
        <v>164</v>
      </c>
      <c r="D63" s="190"/>
      <c r="E63" s="48"/>
      <c r="F63" s="296"/>
      <c r="G63" s="296"/>
      <c r="H63" s="296"/>
      <c r="I63" s="296"/>
      <c r="J63" s="297"/>
    </row>
    <row r="64" spans="2:10" ht="24.95" customHeight="1" thickBot="1" x14ac:dyDescent="0.3">
      <c r="C64" s="125" t="s">
        <v>6</v>
      </c>
      <c r="D64" s="7" t="str">
        <f>IFERROR(COUNTIF(D61:D63,"Sim")/SUM(COUNTIF(D61:D63,{"=Sim","=Não"})),IF(COUNTIF(D61:D63,"=N/A")&gt;=1,"N/A",""))</f>
        <v/>
      </c>
      <c r="E64" s="7" t="str">
        <f>IFERROR(COUNTIF(E61:E63,"Sim")/SUM(COUNTIF(E61:E63,{"=Sim","=Não"})),IF(COUNTIF(E61:E63,"=N/A")&gt;=1,"N/A",""))</f>
        <v/>
      </c>
      <c r="F64" s="283"/>
      <c r="G64" s="284"/>
      <c r="H64" s="284"/>
      <c r="I64" s="284"/>
      <c r="J64" s="285"/>
    </row>
    <row r="65" spans="2:11" ht="24.95" customHeight="1" x14ac:dyDescent="0.25"/>
    <row r="66" spans="2:11" s="5" customFormat="1" ht="48" customHeight="1" x14ac:dyDescent="0.25">
      <c r="B66" s="267" t="s">
        <v>26</v>
      </c>
      <c r="C66" s="267"/>
      <c r="D66" s="267"/>
      <c r="E66" s="267"/>
      <c r="F66" s="267"/>
      <c r="G66" s="267"/>
      <c r="H66" s="267"/>
      <c r="I66" s="267"/>
      <c r="J66" s="267"/>
      <c r="K66" s="267"/>
    </row>
    <row r="67" spans="2:11" ht="15.75" thickBot="1" x14ac:dyDescent="0.3"/>
    <row r="68" spans="2:11" ht="35.1" customHeight="1" x14ac:dyDescent="0.25">
      <c r="C68" s="126" t="s">
        <v>21</v>
      </c>
      <c r="D68" s="127" t="s">
        <v>127</v>
      </c>
      <c r="E68" s="277" t="s">
        <v>4</v>
      </c>
      <c r="F68" s="278"/>
      <c r="G68" s="278"/>
      <c r="H68" s="278"/>
      <c r="I68" s="278"/>
      <c r="J68" s="279"/>
    </row>
    <row r="69" spans="2:11" ht="36" x14ac:dyDescent="0.25">
      <c r="C69" s="120" t="s">
        <v>32</v>
      </c>
      <c r="D69" s="46"/>
      <c r="E69" s="294"/>
      <c r="F69" s="294"/>
      <c r="G69" s="294"/>
      <c r="H69" s="294"/>
      <c r="I69" s="294"/>
      <c r="J69" s="295"/>
    </row>
    <row r="70" spans="2:11" ht="36" x14ac:dyDescent="0.25">
      <c r="C70" s="121" t="s">
        <v>33</v>
      </c>
      <c r="D70" s="47"/>
      <c r="E70" s="268"/>
      <c r="F70" s="268"/>
      <c r="G70" s="268"/>
      <c r="H70" s="268"/>
      <c r="I70" s="268"/>
      <c r="J70" s="269"/>
    </row>
    <row r="71" spans="2:11" ht="36" x14ac:dyDescent="0.25">
      <c r="C71" s="121" t="s">
        <v>34</v>
      </c>
      <c r="D71" s="47"/>
      <c r="E71" s="268"/>
      <c r="F71" s="268"/>
      <c r="G71" s="268"/>
      <c r="H71" s="268"/>
      <c r="I71" s="268"/>
      <c r="J71" s="269"/>
    </row>
    <row r="72" spans="2:11" ht="36" x14ac:dyDescent="0.25">
      <c r="C72" s="122" t="s">
        <v>35</v>
      </c>
      <c r="D72" s="48"/>
      <c r="E72" s="315"/>
      <c r="F72" s="315"/>
      <c r="G72" s="315"/>
      <c r="H72" s="315"/>
      <c r="I72" s="315"/>
      <c r="J72" s="316"/>
    </row>
    <row r="73" spans="2:11" ht="24.95" customHeight="1" thickBot="1" x14ac:dyDescent="0.3">
      <c r="C73" s="125" t="s">
        <v>189</v>
      </c>
      <c r="D73" s="21" t="str">
        <f>IFERROR(COUNTIF(D69:D72,"Sim")/SUM(COUNTIF(D69:D72,{"=Sim","=Não"})),IF(COUNTIF(D69:D72,"=N/A")&gt;=1,"N/A",""))</f>
        <v/>
      </c>
      <c r="E73" s="283"/>
      <c r="F73" s="284"/>
      <c r="G73" s="284"/>
      <c r="H73" s="284"/>
      <c r="I73" s="284"/>
      <c r="J73" s="285"/>
    </row>
    <row r="75" spans="2:11" s="5" customFormat="1" ht="20.25" x14ac:dyDescent="0.25">
      <c r="B75" s="4" t="s">
        <v>27</v>
      </c>
    </row>
    <row r="76" spans="2:11" ht="15.75" thickBot="1" x14ac:dyDescent="0.3"/>
    <row r="77" spans="2:11" ht="35.1" customHeight="1" x14ac:dyDescent="0.25">
      <c r="C77" s="126" t="s">
        <v>31</v>
      </c>
      <c r="D77" s="127" t="s">
        <v>127</v>
      </c>
      <c r="E77" s="277" t="s">
        <v>4</v>
      </c>
      <c r="F77" s="278"/>
      <c r="G77" s="278"/>
      <c r="H77" s="278"/>
      <c r="I77" s="278"/>
      <c r="J77" s="279"/>
    </row>
    <row r="78" spans="2:11" s="132" customFormat="1" ht="36" x14ac:dyDescent="0.25">
      <c r="C78" s="133" t="s">
        <v>28</v>
      </c>
      <c r="D78" s="46"/>
      <c r="E78" s="308"/>
      <c r="F78" s="308"/>
      <c r="G78" s="308"/>
      <c r="H78" s="308"/>
      <c r="I78" s="308"/>
      <c r="J78" s="309"/>
    </row>
    <row r="79" spans="2:11" s="132" customFormat="1" ht="36" x14ac:dyDescent="0.25">
      <c r="C79" s="134" t="s">
        <v>29</v>
      </c>
      <c r="D79" s="47"/>
      <c r="E79" s="310"/>
      <c r="F79" s="310"/>
      <c r="G79" s="310"/>
      <c r="H79" s="310"/>
      <c r="I79" s="310"/>
      <c r="J79" s="311"/>
    </row>
    <row r="80" spans="2:11" s="132" customFormat="1" ht="36" x14ac:dyDescent="0.25">
      <c r="C80" s="135" t="s">
        <v>30</v>
      </c>
      <c r="D80" s="48"/>
      <c r="E80" s="312"/>
      <c r="F80" s="312"/>
      <c r="G80" s="312"/>
      <c r="H80" s="312"/>
      <c r="I80" s="312"/>
      <c r="J80" s="313"/>
    </row>
    <row r="81" spans="2:13" ht="24.95" customHeight="1" thickBot="1" x14ac:dyDescent="0.3">
      <c r="C81" s="125" t="s">
        <v>189</v>
      </c>
      <c r="D81" s="21" t="str">
        <f>IFERROR(COUNTIF(D78:D80,"Sim")/SUM(COUNTIF(D78:D80,{"=Sim","=Não"})),IF(COUNTIF(D78:D80,"=N/A")&gt;=1,"N/A",""))</f>
        <v/>
      </c>
      <c r="E81" s="283"/>
      <c r="F81" s="284"/>
      <c r="G81" s="284"/>
      <c r="H81" s="284"/>
      <c r="I81" s="284"/>
      <c r="J81" s="285"/>
    </row>
    <row r="82" spans="2:13" ht="24.95" customHeight="1" x14ac:dyDescent="0.25"/>
    <row r="83" spans="2:13" ht="20.25" customHeight="1" x14ac:dyDescent="0.25">
      <c r="B83" s="314" t="s">
        <v>170</v>
      </c>
      <c r="C83" s="314"/>
      <c r="D83" s="314"/>
      <c r="E83" s="314"/>
      <c r="F83" s="314"/>
      <c r="G83" s="314"/>
      <c r="H83" s="314"/>
      <c r="I83" s="314"/>
      <c r="J83" s="314"/>
      <c r="K83" s="61"/>
    </row>
    <row r="84" spans="2:13" ht="50.1" customHeight="1" x14ac:dyDescent="0.25">
      <c r="B84" s="319" t="s">
        <v>15</v>
      </c>
      <c r="C84" s="319"/>
      <c r="D84" s="136" t="s">
        <v>1</v>
      </c>
      <c r="E84" s="136" t="s">
        <v>2</v>
      </c>
      <c r="F84" s="136" t="s">
        <v>14</v>
      </c>
      <c r="G84" s="136" t="s">
        <v>3</v>
      </c>
      <c r="H84" s="136" t="s">
        <v>8</v>
      </c>
      <c r="I84" s="136" t="s">
        <v>9</v>
      </c>
      <c r="J84" s="136" t="s">
        <v>36</v>
      </c>
      <c r="K84" s="49"/>
    </row>
    <row r="85" spans="2:13" ht="60" customHeight="1" x14ac:dyDescent="0.25">
      <c r="B85" s="320" t="str">
        <f>B3</f>
        <v>Padrão de Desempenho 2.1 Na Unidade Sanitária existem protocolos e actividades que orientam e apoiam a implementação das actividades do PRN</v>
      </c>
      <c r="C85" s="321"/>
      <c r="D85" s="144"/>
      <c r="E85" s="144"/>
      <c r="F85" s="144"/>
      <c r="G85" s="144"/>
      <c r="H85" s="144"/>
      <c r="I85" s="144"/>
      <c r="J85" s="145" t="str">
        <f>IFERROR(ROUND(D9,2), D9)</f>
        <v/>
      </c>
      <c r="K85" s="17"/>
    </row>
    <row r="86" spans="2:13" ht="60" customHeight="1" x14ac:dyDescent="0.25">
      <c r="B86" s="306" t="str">
        <f>B11</f>
        <v>Padrão de Desempenho 2.2 O pessoal de saúde faz uma avaliação, classificação, tratamento e aconselhamento nutricional correcto e de acordo com as recomendações mais actualizadas</v>
      </c>
      <c r="C86" s="307"/>
      <c r="D86" s="146" t="str">
        <f t="array" ref="D86">IFERROR(ROUND(AVERAGE(IF(ISNUMBER(D87:D89),D87:D89,"")),2),IF(AND(D87="N/A",D88="N/A",D89="N/A"),"N/A",""))</f>
        <v/>
      </c>
      <c r="E86" s="146" t="str">
        <f t="array" ref="E86">IFERROR(ROUND(AVERAGE(IF(ISNUMBER(E87:E89),E87:E89,"")),2),IF(AND(E87="N/A",E88="N/A",E89="N/A"),"N/A",""))</f>
        <v/>
      </c>
      <c r="F86" s="146" t="str">
        <f t="array" ref="F86">IFERROR(ROUND(AVERAGE(IF(ISNUMBER(F87:F89),F87:F89,"")),2),IF(AND(F87="N/A",F88="N/A",F89="N/A"),"N/A",""))</f>
        <v/>
      </c>
      <c r="G86" s="146" t="str">
        <f t="array" ref="G86">IFERROR(ROUND(AVERAGE(IF(ISNUMBER(G87:G89),G87:G89,"")),2),IF(AND(G87="N/A",G88="N/A",G89="N/A"),"N/A",""))</f>
        <v/>
      </c>
      <c r="H86" s="146" t="str">
        <f t="array" ref="H86">IFERROR(ROUND(AVERAGE(IF(ISNUMBER(H87:H89),H87:H89,"")),2),IF(AND(H87="N/A",H88="N/A",H89="N/A"),"N/A",""))</f>
        <v/>
      </c>
      <c r="I86" s="146" t="str">
        <f t="array" ref="I86">IFERROR(ROUND(AVERAGE(IF(ISNUMBER(I87:I89),I87:I89,"")),2),IF(AND(I87="N/A",I88="N/A",I89="N/A"),"N/A",""))</f>
        <v/>
      </c>
      <c r="J86" s="147"/>
      <c r="K86" s="17"/>
      <c r="M86" s="6"/>
    </row>
    <row r="87" spans="2:13" ht="39" customHeight="1" x14ac:dyDescent="0.25">
      <c r="B87" s="304" t="str">
        <f>B13</f>
        <v>2.2.1. Avaliam e classificam o estado nutricional de todos os pacientes</v>
      </c>
      <c r="C87" s="305"/>
      <c r="D87" s="148" t="str">
        <f>IFERROR(ROUND(D22,2), D22)</f>
        <v/>
      </c>
      <c r="E87" s="148" t="str">
        <f>IFERROR(ROUND(E22,2), E22)</f>
        <v/>
      </c>
      <c r="F87" s="148" t="str">
        <f>IFERROR(ROUND(F22,2), F22)</f>
        <v/>
      </c>
      <c r="G87" s="148" t="str">
        <f>IFERROR(ROUND(G22,2), G22)</f>
        <v/>
      </c>
      <c r="H87" s="148" t="str">
        <f>IFERROR(ROUND(D30,2), D30)</f>
        <v/>
      </c>
      <c r="I87" s="148" t="str">
        <f>IFERROR(ROUND(E30,2), E30)</f>
        <v/>
      </c>
      <c r="J87" s="147"/>
      <c r="K87" s="17"/>
    </row>
    <row r="88" spans="2:13" ht="39.75" customHeight="1" x14ac:dyDescent="0.25">
      <c r="B88" s="304" t="str">
        <f>B32</f>
        <v>2.2.2. Oferecem apoio e tratamento nutricional correcto a todos os pacientes</v>
      </c>
      <c r="C88" s="305"/>
      <c r="D88" s="148" t="str">
        <f>IFERROR(ROUND(D43,2), D43)</f>
        <v/>
      </c>
      <c r="E88" s="148" t="str">
        <f>IFERROR(ROUND(E43,2), E43)</f>
        <v/>
      </c>
      <c r="F88" s="148" t="str">
        <f>IFERROR(ROUND(F43,2), F43)</f>
        <v/>
      </c>
      <c r="G88" s="148" t="str">
        <f>IFERROR(ROUND(G43,2), G43)</f>
        <v/>
      </c>
      <c r="H88" s="148" t="str">
        <f>IFERROR(ROUND(D51,2), D51)</f>
        <v/>
      </c>
      <c r="I88" s="148" t="str">
        <f>IFERROR(ROUND(E51,2), E51)</f>
        <v/>
      </c>
      <c r="J88" s="147"/>
      <c r="K88" s="17"/>
    </row>
    <row r="89" spans="2:13" ht="45.75" customHeight="1" x14ac:dyDescent="0.25">
      <c r="B89" s="304" t="str">
        <f>B53</f>
        <v>2.2.3. Prescrevem medicamentos de rotina a todos os pacientes em tratamento nutricional</v>
      </c>
      <c r="C89" s="305"/>
      <c r="D89" s="148" t="str">
        <f>IFERROR(ROUND(D58,2), D58)</f>
        <v/>
      </c>
      <c r="E89" s="148" t="str">
        <f>IFERROR(ROUND(E58,2), E58)</f>
        <v/>
      </c>
      <c r="F89" s="148" t="str">
        <f>IFERROR(ROUND(F58,2), F58)</f>
        <v/>
      </c>
      <c r="G89" s="148" t="str">
        <f>IFERROR(ROUND(G58,2), G58)</f>
        <v/>
      </c>
      <c r="H89" s="148" t="str">
        <f>IFERROR(ROUND(D64,2), D64)</f>
        <v/>
      </c>
      <c r="I89" s="148" t="str">
        <f>IFERROR(ROUND(E64,2), E64)</f>
        <v/>
      </c>
      <c r="J89" s="147"/>
      <c r="K89" s="17"/>
    </row>
    <row r="90" spans="2:13" ht="60" customHeight="1" x14ac:dyDescent="0.25">
      <c r="B90" s="306" t="str">
        <f>B66</f>
        <v>Padrão de Desempenho 2.3 Na Unidade Sanitária existem mecanismos de coordenação com serviços comunitários locais</v>
      </c>
      <c r="C90" s="307"/>
      <c r="D90" s="149"/>
      <c r="E90" s="149"/>
      <c r="F90" s="149"/>
      <c r="G90" s="149"/>
      <c r="H90" s="149"/>
      <c r="I90" s="149"/>
      <c r="J90" s="150" t="str">
        <f>IFERROR(ROUND(D73,2), D73)</f>
        <v/>
      </c>
      <c r="K90" s="17"/>
    </row>
    <row r="91" spans="2:13" ht="60" customHeight="1" x14ac:dyDescent="0.25">
      <c r="B91" s="317" t="str">
        <f>B75</f>
        <v xml:space="preserve">Padrão de Desempenho 2.4 Na Unidade Sanitária são oferecidos programas de educação nutricional e demonstrações culinárias </v>
      </c>
      <c r="C91" s="318"/>
      <c r="D91" s="151"/>
      <c r="E91" s="151"/>
      <c r="F91" s="151"/>
      <c r="G91" s="151"/>
      <c r="H91" s="151"/>
      <c r="I91" s="151"/>
      <c r="J91" s="152" t="str">
        <f>IFERROR(ROUND(D81,2), D81)</f>
        <v/>
      </c>
      <c r="K91" s="17"/>
    </row>
    <row r="92" spans="2:13" ht="16.5" x14ac:dyDescent="0.25">
      <c r="B92" s="19"/>
      <c r="C92" s="20"/>
      <c r="D92" s="19"/>
      <c r="E92" s="19"/>
      <c r="F92" s="19"/>
      <c r="G92" s="19"/>
      <c r="H92" s="19"/>
      <c r="I92" s="19"/>
      <c r="J92" s="19"/>
      <c r="K92" s="19"/>
    </row>
    <row r="93" spans="2:13" x14ac:dyDescent="0.25">
      <c r="B93" s="8"/>
      <c r="C93" s="8"/>
      <c r="D93" s="8"/>
      <c r="E93" s="8"/>
      <c r="F93" s="8"/>
      <c r="G93" s="8"/>
      <c r="H93" s="8"/>
      <c r="I93" s="8"/>
      <c r="J93" s="8"/>
      <c r="K93" s="8"/>
    </row>
  </sheetData>
  <sheetProtection sheet="1" objects="1" scenarios="1"/>
  <mergeCells count="74">
    <mergeCell ref="B91:C91"/>
    <mergeCell ref="B84:C84"/>
    <mergeCell ref="B85:C85"/>
    <mergeCell ref="B86:C86"/>
    <mergeCell ref="B87:C87"/>
    <mergeCell ref="B88:C88"/>
    <mergeCell ref="H43:J43"/>
    <mergeCell ref="B89:C89"/>
    <mergeCell ref="B90:C90"/>
    <mergeCell ref="E78:J78"/>
    <mergeCell ref="E79:J79"/>
    <mergeCell ref="E80:J80"/>
    <mergeCell ref="E81:J81"/>
    <mergeCell ref="F50:J50"/>
    <mergeCell ref="F51:J51"/>
    <mergeCell ref="F60:J60"/>
    <mergeCell ref="B83:J83"/>
    <mergeCell ref="E73:J73"/>
    <mergeCell ref="E77:J77"/>
    <mergeCell ref="F61:J61"/>
    <mergeCell ref="E72:J72"/>
    <mergeCell ref="H58:J58"/>
    <mergeCell ref="B13:J13"/>
    <mergeCell ref="H34:J34"/>
    <mergeCell ref="H35:J35"/>
    <mergeCell ref="H36:J36"/>
    <mergeCell ref="H15:J15"/>
    <mergeCell ref="H16:J16"/>
    <mergeCell ref="H17:J17"/>
    <mergeCell ref="H18:J18"/>
    <mergeCell ref="H19:J19"/>
    <mergeCell ref="H20:J20"/>
    <mergeCell ref="H21:J21"/>
    <mergeCell ref="H22:J22"/>
    <mergeCell ref="F24:J24"/>
    <mergeCell ref="F25:J25"/>
    <mergeCell ref="F26:J26"/>
    <mergeCell ref="H42:J42"/>
    <mergeCell ref="B32:J32"/>
    <mergeCell ref="H38:J38"/>
    <mergeCell ref="H39:J39"/>
    <mergeCell ref="C23:H23"/>
    <mergeCell ref="H40:J40"/>
    <mergeCell ref="H41:J41"/>
    <mergeCell ref="F27:J27"/>
    <mergeCell ref="F28:J28"/>
    <mergeCell ref="F29:J29"/>
    <mergeCell ref="F30:J30"/>
    <mergeCell ref="H37:J37"/>
    <mergeCell ref="B53:J53"/>
    <mergeCell ref="E69:J69"/>
    <mergeCell ref="H55:J55"/>
    <mergeCell ref="H56:J56"/>
    <mergeCell ref="H57:J57"/>
    <mergeCell ref="F62:J62"/>
    <mergeCell ref="F63:J63"/>
    <mergeCell ref="F64:J64"/>
    <mergeCell ref="E68:J68"/>
    <mergeCell ref="B3:K3"/>
    <mergeCell ref="B11:K11"/>
    <mergeCell ref="B66:K66"/>
    <mergeCell ref="E70:J70"/>
    <mergeCell ref="E71:J71"/>
    <mergeCell ref="F45:J45"/>
    <mergeCell ref="F46:J46"/>
    <mergeCell ref="F47:J47"/>
    <mergeCell ref="F48:J48"/>
    <mergeCell ref="F49:J49"/>
    <mergeCell ref="E5:J5"/>
    <mergeCell ref="E6:J6"/>
    <mergeCell ref="E9:J9"/>
    <mergeCell ref="E8:J8"/>
    <mergeCell ref="E7:J7"/>
    <mergeCell ref="C44:H44"/>
  </mergeCells>
  <conditionalFormatting sqref="D85:J91">
    <cfRule type="iconSet" priority="1">
      <iconSet iconSet="3Symbols2">
        <cfvo type="percent" val="0"/>
        <cfvo type="num" val="0.66"/>
        <cfvo type="num" val="0.86"/>
      </iconSet>
    </cfRule>
  </conditionalFormatting>
  <dataValidations count="1">
    <dataValidation type="list" allowBlank="1" showInputMessage="1" showErrorMessage="1" sqref="D6:D8 D61:E63 D25:E29 D46:E50 D16:G21 D35:G42 D56:G57 D69:D72 D78:D80">
      <formula1>Mainlist</formula1>
    </dataValidation>
  </dataValidations>
  <printOptions horizontalCentered="1"/>
  <pageMargins left="0.7" right="0.7" top="0.75" bottom="0.75" header="0.3" footer="0.3"/>
  <pageSetup paperSize="9" scale="55" fitToHeight="0" orientation="portrait" r:id="rId1"/>
  <headerFooter>
    <oddHeader>&amp;LPadrão de Desempenho 2. Assistência Clínica</oddHeader>
    <oddFooter>&amp;RPg. &amp;P de &amp;N</oddFooter>
  </headerFooter>
  <rowBreaks count="2" manualBreakCount="2">
    <brk id="31" max="11" man="1"/>
    <brk id="65" max="11" man="1"/>
  </rowBreaks>
  <colBreaks count="1" manualBreakCount="1">
    <brk id="12" max="9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pageSetUpPr fitToPage="1"/>
  </sheetPr>
  <dimension ref="B1:K18"/>
  <sheetViews>
    <sheetView showGridLines="0" topLeftCell="B1" zoomScale="80" zoomScaleNormal="80" workbookViewId="0">
      <pane ySplit="1" topLeftCell="A2" activePane="bottomLeft" state="frozen"/>
      <selection pane="bottomLeft" activeCell="D6" sqref="D6"/>
    </sheetView>
  </sheetViews>
  <sheetFormatPr defaultRowHeight="15" x14ac:dyDescent="0.25"/>
  <cols>
    <col min="1" max="2" width="4.7109375" customWidth="1"/>
    <col min="3" max="3" width="66.28515625" customWidth="1"/>
    <col min="4" max="9" width="10.7109375" customWidth="1"/>
    <col min="10" max="10" width="10.85546875" customWidth="1"/>
    <col min="11" max="12" width="4.7109375" customWidth="1"/>
    <col min="18" max="18" width="34" customWidth="1"/>
  </cols>
  <sheetData>
    <row r="1" spans="2:11" ht="20.25" x14ac:dyDescent="0.25">
      <c r="B1" s="9" t="s">
        <v>171</v>
      </c>
    </row>
    <row r="3" spans="2:11" s="5" customFormat="1" ht="20.25" x14ac:dyDescent="0.25">
      <c r="B3" s="9" t="s">
        <v>37</v>
      </c>
    </row>
    <row r="4" spans="2:11" ht="15.75" thickBot="1" x14ac:dyDescent="0.3"/>
    <row r="5" spans="2:11" ht="35.1" customHeight="1" x14ac:dyDescent="0.25">
      <c r="C5" s="140" t="s">
        <v>80</v>
      </c>
      <c r="D5" s="180" t="s">
        <v>127</v>
      </c>
      <c r="E5" s="322" t="s">
        <v>4</v>
      </c>
      <c r="F5" s="323"/>
      <c r="G5" s="323"/>
      <c r="H5" s="324"/>
    </row>
    <row r="6" spans="2:11" ht="30" customHeight="1" x14ac:dyDescent="0.25">
      <c r="C6" s="137" t="s">
        <v>38</v>
      </c>
      <c r="D6" s="40"/>
      <c r="E6" s="325"/>
      <c r="F6" s="325"/>
      <c r="G6" s="325"/>
      <c r="H6" s="326"/>
      <c r="J6" s="6"/>
    </row>
    <row r="7" spans="2:11" ht="30" customHeight="1" x14ac:dyDescent="0.25">
      <c r="C7" s="138" t="s">
        <v>39</v>
      </c>
      <c r="D7" s="41"/>
      <c r="E7" s="327"/>
      <c r="F7" s="327"/>
      <c r="G7" s="327"/>
      <c r="H7" s="328"/>
    </row>
    <row r="8" spans="2:11" ht="30" customHeight="1" x14ac:dyDescent="0.25">
      <c r="C8" s="138" t="s">
        <v>40</v>
      </c>
      <c r="D8" s="41"/>
      <c r="E8" s="327"/>
      <c r="F8" s="327"/>
      <c r="G8" s="327"/>
      <c r="H8" s="328"/>
    </row>
    <row r="9" spans="2:11" ht="30" customHeight="1" x14ac:dyDescent="0.25">
      <c r="C9" s="138" t="s">
        <v>41</v>
      </c>
      <c r="D9" s="41"/>
      <c r="E9" s="327"/>
      <c r="F9" s="327"/>
      <c r="G9" s="327"/>
      <c r="H9" s="328"/>
      <c r="J9" s="6"/>
    </row>
    <row r="10" spans="2:11" ht="30" customHeight="1" x14ac:dyDescent="0.25">
      <c r="C10" s="138" t="s">
        <v>42</v>
      </c>
      <c r="D10" s="41"/>
      <c r="E10" s="327"/>
      <c r="F10" s="327"/>
      <c r="G10" s="327"/>
      <c r="H10" s="328"/>
    </row>
    <row r="11" spans="2:11" ht="30" customHeight="1" x14ac:dyDescent="0.25">
      <c r="C11" s="139" t="s">
        <v>43</v>
      </c>
      <c r="D11" s="42"/>
      <c r="E11" s="334"/>
      <c r="F11" s="334"/>
      <c r="G11" s="334"/>
      <c r="H11" s="335"/>
    </row>
    <row r="12" spans="2:11" ht="24.95" customHeight="1" thickBot="1" x14ac:dyDescent="0.3">
      <c r="C12" s="179" t="s">
        <v>189</v>
      </c>
      <c r="D12" s="27" t="str">
        <f>IFERROR(COUNTIF(D6:D11,"Sim")/SUM(COUNTIF(D6:D11,{"=Sim","=Não"})),IF(COUNTIF(D6:D11,"=N/A")&gt;=1,"N/A",""))</f>
        <v/>
      </c>
      <c r="E12" s="329"/>
      <c r="F12" s="329"/>
      <c r="G12" s="329"/>
      <c r="H12" s="330"/>
    </row>
    <row r="13" spans="2:11" ht="24.95" customHeight="1" x14ac:dyDescent="0.25"/>
    <row r="14" spans="2:11" ht="20.25" customHeight="1" x14ac:dyDescent="0.25">
      <c r="B14" s="333" t="s">
        <v>172</v>
      </c>
      <c r="C14" s="333"/>
      <c r="D14" s="333"/>
      <c r="E14" s="333"/>
      <c r="F14" s="333"/>
      <c r="G14" s="333"/>
      <c r="H14" s="333"/>
      <c r="I14" s="333"/>
      <c r="J14" s="333"/>
      <c r="K14" s="18"/>
    </row>
    <row r="15" spans="2:11" ht="50.1" customHeight="1" x14ac:dyDescent="0.25">
      <c r="B15" s="331" t="s">
        <v>15</v>
      </c>
      <c r="C15" s="331"/>
      <c r="D15" s="141" t="s">
        <v>1</v>
      </c>
      <c r="E15" s="141" t="s">
        <v>2</v>
      </c>
      <c r="F15" s="141" t="s">
        <v>14</v>
      </c>
      <c r="G15" s="141" t="s">
        <v>3</v>
      </c>
      <c r="H15" s="141" t="s">
        <v>8</v>
      </c>
      <c r="I15" s="141" t="s">
        <v>9</v>
      </c>
      <c r="J15" s="141" t="s">
        <v>36</v>
      </c>
      <c r="K15" s="17"/>
    </row>
    <row r="16" spans="2:11" ht="50.1" customHeight="1" x14ac:dyDescent="0.25">
      <c r="B16" s="332" t="str">
        <f>B3</f>
        <v>Padrão de Desempenho 3.1. Na Unidade Sanitária existe pessoal formado no Programa de Reabilitação Nutricional</v>
      </c>
      <c r="C16" s="332"/>
      <c r="D16" s="142"/>
      <c r="E16" s="142"/>
      <c r="F16" s="142"/>
      <c r="G16" s="142"/>
      <c r="H16" s="142"/>
      <c r="I16" s="142"/>
      <c r="J16" s="143" t="str">
        <f>IFERROR(ROUND(D12,2), D12)</f>
        <v/>
      </c>
      <c r="K16" s="17"/>
    </row>
    <row r="17" spans="2:11" ht="13.5" customHeight="1" x14ac:dyDescent="0.25">
      <c r="B17" s="333"/>
      <c r="C17" s="333"/>
      <c r="D17" s="333"/>
      <c r="E17" s="333"/>
      <c r="F17" s="333"/>
      <c r="G17" s="333"/>
      <c r="H17" s="333"/>
      <c r="I17" s="333"/>
      <c r="J17" s="333"/>
      <c r="K17" s="17"/>
    </row>
    <row r="18" spans="2:11" ht="13.5" customHeight="1" x14ac:dyDescent="0.25">
      <c r="B18" s="8"/>
      <c r="C18" s="8"/>
      <c r="D18" s="8"/>
      <c r="E18" s="8"/>
      <c r="F18" s="8"/>
      <c r="G18" s="8"/>
      <c r="H18" s="8"/>
      <c r="I18" s="8"/>
      <c r="J18" s="8"/>
      <c r="K18" s="8"/>
    </row>
  </sheetData>
  <sheetProtection sheet="1" objects="1" scenarios="1"/>
  <mergeCells count="12">
    <mergeCell ref="B15:C15"/>
    <mergeCell ref="B16:C16"/>
    <mergeCell ref="B17:J17"/>
    <mergeCell ref="E9:H9"/>
    <mergeCell ref="E10:H10"/>
    <mergeCell ref="E11:H11"/>
    <mergeCell ref="B14:J14"/>
    <mergeCell ref="E5:H5"/>
    <mergeCell ref="E6:H6"/>
    <mergeCell ref="E7:H7"/>
    <mergeCell ref="E8:H8"/>
    <mergeCell ref="E12:H12"/>
  </mergeCells>
  <conditionalFormatting sqref="D16:J16">
    <cfRule type="iconSet" priority="1">
      <iconSet iconSet="3Symbols2">
        <cfvo type="percent" val="0"/>
        <cfvo type="num" val="0.66"/>
        <cfvo type="num" val="0.86"/>
      </iconSet>
    </cfRule>
  </conditionalFormatting>
  <dataValidations count="1">
    <dataValidation type="list" allowBlank="1" showInputMessage="1" showErrorMessage="1" sqref="D6:D11">
      <formula1>Mainlist</formula1>
    </dataValidation>
  </dataValidations>
  <printOptions horizontalCentered="1"/>
  <pageMargins left="0.7" right="0.7" top="0.75" bottom="0.75" header="0.3" footer="0.3"/>
  <pageSetup paperSize="9" scale="55" fitToHeight="0" orientation="portrait" r:id="rId1"/>
  <headerFooter>
    <oddHeader>&amp;LPadrão de Desempenho 3. Recursos Humanos</oddHeader>
    <oddFooter>&amp;RPg. &amp;P 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43634"/>
    <pageSetUpPr fitToPage="1"/>
  </sheetPr>
  <dimension ref="B1:K30"/>
  <sheetViews>
    <sheetView showGridLines="0" zoomScale="80" zoomScaleNormal="80" workbookViewId="0">
      <pane ySplit="1" topLeftCell="A2" activePane="bottomLeft" state="frozen"/>
      <selection pane="bottomLeft" activeCell="D6" sqref="D6"/>
    </sheetView>
  </sheetViews>
  <sheetFormatPr defaultRowHeight="15" x14ac:dyDescent="0.25"/>
  <cols>
    <col min="1" max="2" width="4.7109375" customWidth="1"/>
    <col min="3" max="3" width="66.28515625" customWidth="1"/>
    <col min="4" max="4" width="14.7109375" customWidth="1"/>
    <col min="5" max="9" width="10.7109375" customWidth="1"/>
    <col min="10" max="10" width="10.85546875" customWidth="1"/>
    <col min="11" max="12" width="4.7109375" customWidth="1"/>
    <col min="18" max="18" width="34" customWidth="1"/>
  </cols>
  <sheetData>
    <row r="1" spans="2:11" ht="20.25" x14ac:dyDescent="0.25">
      <c r="B1" s="12" t="s">
        <v>173</v>
      </c>
    </row>
    <row r="3" spans="2:11" s="5" customFormat="1" ht="60" customHeight="1" x14ac:dyDescent="0.25">
      <c r="B3" s="336" t="s">
        <v>190</v>
      </c>
      <c r="C3" s="336"/>
      <c r="D3" s="336"/>
      <c r="E3" s="336"/>
      <c r="F3" s="336"/>
      <c r="G3" s="336"/>
      <c r="H3" s="336"/>
      <c r="I3" s="336"/>
      <c r="J3" s="336"/>
      <c r="K3" s="336"/>
    </row>
    <row r="4" spans="2:11" ht="15.75" thickBot="1" x14ac:dyDescent="0.3"/>
    <row r="5" spans="2:11" ht="50.1" customHeight="1" x14ac:dyDescent="0.25">
      <c r="C5" s="153" t="s">
        <v>44</v>
      </c>
      <c r="D5" s="154" t="s">
        <v>127</v>
      </c>
      <c r="E5" s="347" t="s">
        <v>4</v>
      </c>
      <c r="F5" s="347"/>
      <c r="G5" s="347"/>
      <c r="H5" s="348"/>
    </row>
    <row r="6" spans="2:11" ht="35.1" customHeight="1" x14ac:dyDescent="0.25">
      <c r="C6" s="155" t="s">
        <v>45</v>
      </c>
      <c r="D6" s="37"/>
      <c r="E6" s="349"/>
      <c r="F6" s="349"/>
      <c r="G6" s="349"/>
      <c r="H6" s="350"/>
      <c r="J6" s="6"/>
    </row>
    <row r="7" spans="2:11" ht="35.1" customHeight="1" x14ac:dyDescent="0.25">
      <c r="C7" s="156" t="s">
        <v>46</v>
      </c>
      <c r="D7" s="38"/>
      <c r="E7" s="342"/>
      <c r="F7" s="342"/>
      <c r="G7" s="342"/>
      <c r="H7" s="343"/>
    </row>
    <row r="8" spans="2:11" ht="35.1" customHeight="1" x14ac:dyDescent="0.25">
      <c r="C8" s="156" t="s">
        <v>47</v>
      </c>
      <c r="D8" s="38"/>
      <c r="E8" s="342"/>
      <c r="F8" s="342"/>
      <c r="G8" s="342"/>
      <c r="H8" s="343"/>
    </row>
    <row r="9" spans="2:11" ht="35.1" customHeight="1" x14ac:dyDescent="0.25">
      <c r="C9" s="156" t="s">
        <v>48</v>
      </c>
      <c r="D9" s="38"/>
      <c r="E9" s="342"/>
      <c r="F9" s="342"/>
      <c r="G9" s="342"/>
      <c r="H9" s="343"/>
    </row>
    <row r="10" spans="2:11" ht="35.1" customHeight="1" x14ac:dyDescent="0.25">
      <c r="C10" s="157" t="s">
        <v>49</v>
      </c>
      <c r="D10" s="39"/>
      <c r="E10" s="339"/>
      <c r="F10" s="339"/>
      <c r="G10" s="339"/>
      <c r="H10" s="340"/>
    </row>
    <row r="11" spans="2:11" ht="24.95" customHeight="1" thickBot="1" x14ac:dyDescent="0.3">
      <c r="C11" s="15" t="s">
        <v>189</v>
      </c>
      <c r="D11" s="28" t="str">
        <f>IFERROR(COUNTIF(D6:D10,"Sim")/SUM(COUNTIF(D6:D10,{"=Sim","=Não"})),IF(COUNTIF(D6:D10,"=N/A")&gt;=1,"N/A",""))</f>
        <v/>
      </c>
      <c r="E11" s="337"/>
      <c r="F11" s="337"/>
      <c r="G11" s="337"/>
      <c r="H11" s="338"/>
    </row>
    <row r="12" spans="2:11" ht="24.95" customHeight="1" x14ac:dyDescent="0.25"/>
    <row r="13" spans="2:11" s="5" customFormat="1" ht="40.5" customHeight="1" x14ac:dyDescent="0.25">
      <c r="B13" s="336" t="s">
        <v>165</v>
      </c>
      <c r="C13" s="336"/>
      <c r="D13" s="336"/>
      <c r="E13" s="336"/>
      <c r="F13" s="336"/>
      <c r="G13" s="336"/>
      <c r="H13" s="336"/>
      <c r="I13" s="336"/>
      <c r="J13" s="336"/>
      <c r="K13" s="336"/>
    </row>
    <row r="14" spans="2:11" ht="15.75" thickBot="1" x14ac:dyDescent="0.3"/>
    <row r="15" spans="2:11" ht="50.1" customHeight="1" x14ac:dyDescent="0.25">
      <c r="C15" s="153" t="s">
        <v>57</v>
      </c>
      <c r="D15" s="154" t="s">
        <v>127</v>
      </c>
      <c r="E15" s="347" t="s">
        <v>4</v>
      </c>
      <c r="F15" s="347"/>
      <c r="G15" s="347"/>
      <c r="H15" s="348"/>
    </row>
    <row r="16" spans="2:11" ht="35.1" customHeight="1" x14ac:dyDescent="0.25">
      <c r="C16" s="155" t="s">
        <v>50</v>
      </c>
      <c r="D16" s="37"/>
      <c r="E16" s="349"/>
      <c r="F16" s="349"/>
      <c r="G16" s="349"/>
      <c r="H16" s="350"/>
      <c r="J16" s="6"/>
    </row>
    <row r="17" spans="2:11" ht="35.1" customHeight="1" x14ac:dyDescent="0.25">
      <c r="C17" s="156" t="s">
        <v>51</v>
      </c>
      <c r="D17" s="38"/>
      <c r="E17" s="342"/>
      <c r="F17" s="342"/>
      <c r="G17" s="342"/>
      <c r="H17" s="343"/>
    </row>
    <row r="18" spans="2:11" ht="35.1" customHeight="1" x14ac:dyDescent="0.25">
      <c r="C18" s="156" t="s">
        <v>52</v>
      </c>
      <c r="D18" s="38"/>
      <c r="E18" s="342"/>
      <c r="F18" s="342"/>
      <c r="G18" s="342"/>
      <c r="H18" s="343"/>
    </row>
    <row r="19" spans="2:11" ht="35.1" customHeight="1" x14ac:dyDescent="0.25">
      <c r="C19" s="156" t="s">
        <v>53</v>
      </c>
      <c r="D19" s="38"/>
      <c r="E19" s="342"/>
      <c r="F19" s="342"/>
      <c r="G19" s="342"/>
      <c r="H19" s="343"/>
      <c r="J19" s="6"/>
    </row>
    <row r="20" spans="2:11" ht="34.5" customHeight="1" x14ac:dyDescent="0.25">
      <c r="C20" s="156" t="s">
        <v>54</v>
      </c>
      <c r="D20" s="38"/>
      <c r="E20" s="342"/>
      <c r="F20" s="342"/>
      <c r="G20" s="342"/>
      <c r="H20" s="343"/>
    </row>
    <row r="21" spans="2:11" ht="35.1" customHeight="1" x14ac:dyDescent="0.25">
      <c r="C21" s="156" t="s">
        <v>55</v>
      </c>
      <c r="D21" s="38"/>
      <c r="E21" s="342"/>
      <c r="F21" s="342"/>
      <c r="G21" s="342"/>
      <c r="H21" s="343"/>
    </row>
    <row r="22" spans="2:11" ht="35.1" customHeight="1" x14ac:dyDescent="0.25">
      <c r="C22" s="157" t="s">
        <v>56</v>
      </c>
      <c r="D22" s="39"/>
      <c r="E22" s="339"/>
      <c r="F22" s="339"/>
      <c r="G22" s="339"/>
      <c r="H22" s="340"/>
    </row>
    <row r="23" spans="2:11" ht="24.95" customHeight="1" thickBot="1" x14ac:dyDescent="0.3">
      <c r="C23" s="158" t="s">
        <v>192</v>
      </c>
      <c r="D23" s="28" t="str">
        <f>IFERROR(COUNTIF(D16:D22,"Sim")/SUM(COUNTIF(D16:D22,{"=Sim","=Não"})),IF(COUNTIF(D16:D22,"=N/A")&gt;=1,"N/A",""))</f>
        <v/>
      </c>
      <c r="E23" s="337"/>
      <c r="F23" s="337"/>
      <c r="G23" s="337"/>
      <c r="H23" s="338"/>
    </row>
    <row r="24" spans="2:11" ht="24.95" customHeight="1" x14ac:dyDescent="0.25"/>
    <row r="25" spans="2:11" ht="20.25" customHeight="1" x14ac:dyDescent="0.25">
      <c r="B25" s="346" t="s">
        <v>174</v>
      </c>
      <c r="C25" s="346"/>
      <c r="D25" s="346"/>
      <c r="E25" s="346"/>
      <c r="F25" s="346"/>
      <c r="G25" s="346"/>
      <c r="H25" s="346"/>
      <c r="I25" s="346"/>
      <c r="J25" s="346"/>
      <c r="K25" s="18"/>
    </row>
    <row r="26" spans="2:11" ht="50.1" customHeight="1" x14ac:dyDescent="0.25">
      <c r="B26" s="341" t="s">
        <v>15</v>
      </c>
      <c r="C26" s="341"/>
      <c r="D26" s="178" t="s">
        <v>1</v>
      </c>
      <c r="E26" s="178" t="s">
        <v>2</v>
      </c>
      <c r="F26" s="178" t="s">
        <v>14</v>
      </c>
      <c r="G26" s="178" t="s">
        <v>3</v>
      </c>
      <c r="H26" s="178" t="s">
        <v>8</v>
      </c>
      <c r="I26" s="178" t="s">
        <v>9</v>
      </c>
      <c r="J26" s="178" t="s">
        <v>36</v>
      </c>
      <c r="K26" s="17"/>
    </row>
    <row r="27" spans="2:11" ht="78.75" customHeight="1" x14ac:dyDescent="0.25">
      <c r="B27" s="344" t="str">
        <f>B3</f>
        <v>Padrão de Desempenho 4.1. A Unidade Sanitária tem um sistema de logística efectivo que garante permanente disponibilidade e distribuição de produtos nutricionais (produtos terapêuticos, alimentos suplementares e suprimentos necessários)</v>
      </c>
      <c r="C27" s="344"/>
      <c r="D27" s="159"/>
      <c r="E27" s="159"/>
      <c r="F27" s="159"/>
      <c r="G27" s="159"/>
      <c r="H27" s="159"/>
      <c r="I27" s="159"/>
      <c r="J27" s="160" t="str">
        <f>IFERROR(ROUND(D11,2), D11)</f>
        <v/>
      </c>
      <c r="K27" s="17"/>
    </row>
    <row r="28" spans="2:11" ht="78.75" customHeight="1" x14ac:dyDescent="0.25">
      <c r="B28" s="345" t="str">
        <f>B13</f>
        <v>Padrão de Desempenho 4.2. A Unidade Sanitária tem um armazém ou depósito para produtos nutricionais com condições adequadas</v>
      </c>
      <c r="C28" s="345"/>
      <c r="D28" s="159"/>
      <c r="E28" s="159"/>
      <c r="F28" s="159"/>
      <c r="G28" s="159"/>
      <c r="H28" s="159"/>
      <c r="I28" s="159"/>
      <c r="J28" s="160" t="str">
        <f>IFERROR(ROUND(D23,2), D23)</f>
        <v/>
      </c>
      <c r="K28" s="17"/>
    </row>
    <row r="29" spans="2:11" ht="18" customHeight="1" x14ac:dyDescent="0.25">
      <c r="B29" s="13"/>
      <c r="C29" s="14"/>
      <c r="D29" s="13"/>
      <c r="E29" s="13"/>
      <c r="F29" s="13"/>
      <c r="G29" s="13"/>
      <c r="H29" s="13"/>
      <c r="I29" s="13"/>
      <c r="J29" s="13"/>
      <c r="K29" s="17"/>
    </row>
    <row r="30" spans="2:11" x14ac:dyDescent="0.25">
      <c r="B30" s="8"/>
      <c r="C30" s="8"/>
      <c r="D30" s="8"/>
      <c r="E30" s="8"/>
      <c r="F30" s="8"/>
      <c r="G30" s="8"/>
      <c r="H30" s="8"/>
      <c r="I30" s="8"/>
      <c r="J30" s="8"/>
      <c r="K30" s="8"/>
    </row>
  </sheetData>
  <sheetProtection sheet="1" objects="1" scenarios="1"/>
  <mergeCells count="22">
    <mergeCell ref="B27:C27"/>
    <mergeCell ref="B28:C28"/>
    <mergeCell ref="B25:J25"/>
    <mergeCell ref="E5:H5"/>
    <mergeCell ref="E6:H6"/>
    <mergeCell ref="E7:H7"/>
    <mergeCell ref="E8:H8"/>
    <mergeCell ref="E11:H11"/>
    <mergeCell ref="E9:H9"/>
    <mergeCell ref="E10:H10"/>
    <mergeCell ref="E19:H19"/>
    <mergeCell ref="E20:H20"/>
    <mergeCell ref="E21:H21"/>
    <mergeCell ref="E15:H15"/>
    <mergeCell ref="E16:H16"/>
    <mergeCell ref="E17:H17"/>
    <mergeCell ref="B13:K13"/>
    <mergeCell ref="B3:K3"/>
    <mergeCell ref="E23:H23"/>
    <mergeCell ref="E22:H22"/>
    <mergeCell ref="B26:C26"/>
    <mergeCell ref="E18:H18"/>
  </mergeCells>
  <conditionalFormatting sqref="D27:J28">
    <cfRule type="iconSet" priority="1">
      <iconSet iconSet="3Symbols2">
        <cfvo type="percent" val="0"/>
        <cfvo type="num" val="0.66"/>
        <cfvo type="num" val="0.86"/>
      </iconSet>
    </cfRule>
  </conditionalFormatting>
  <dataValidations count="1">
    <dataValidation type="list" allowBlank="1" showInputMessage="1" showErrorMessage="1" sqref="D6:D10 D16:D22">
      <formula1>Mainlist</formula1>
    </dataValidation>
  </dataValidations>
  <printOptions horizontalCentered="1"/>
  <pageMargins left="0.7" right="0.7" top="0.75" bottom="0.75" header="0.3" footer="0.3"/>
  <pageSetup paperSize="9" scale="53" fitToHeight="0" orientation="portrait" r:id="rId1"/>
  <headerFooter>
    <oddHeader>&amp;LPadrão de Desempenho 4. Logística</oddHeader>
    <oddFooter>&amp;RPg.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pageSetUpPr fitToPage="1"/>
  </sheetPr>
  <dimension ref="B1:K32"/>
  <sheetViews>
    <sheetView showGridLines="0" view="pageBreakPreview" zoomScale="80" zoomScaleNormal="70" zoomScaleSheetLayoutView="80" workbookViewId="0">
      <pane ySplit="1" topLeftCell="A35" activePane="bottomLeft" state="frozen"/>
      <selection pane="bottomLeft" activeCell="D6" sqref="D6"/>
    </sheetView>
  </sheetViews>
  <sheetFormatPr defaultRowHeight="15" x14ac:dyDescent="0.25"/>
  <cols>
    <col min="1" max="1" width="4.7109375" customWidth="1"/>
    <col min="2" max="2" width="4.85546875" customWidth="1"/>
    <col min="3" max="3" width="66.28515625" customWidth="1"/>
    <col min="4" max="9" width="10.7109375" customWidth="1"/>
    <col min="10" max="10" width="10.85546875" customWidth="1"/>
    <col min="11" max="12" width="4.7109375" customWidth="1"/>
    <col min="18" max="18" width="34" customWidth="1"/>
  </cols>
  <sheetData>
    <row r="1" spans="2:11" ht="20.25" x14ac:dyDescent="0.25">
      <c r="B1" s="10" t="s">
        <v>175</v>
      </c>
    </row>
    <row r="3" spans="2:11" s="5" customFormat="1" ht="39" customHeight="1" x14ac:dyDescent="0.25">
      <c r="B3" s="351" t="s">
        <v>60</v>
      </c>
      <c r="C3" s="351"/>
      <c r="D3" s="351"/>
      <c r="E3" s="351"/>
      <c r="F3" s="351"/>
      <c r="G3" s="351"/>
      <c r="H3" s="351"/>
      <c r="I3" s="351"/>
      <c r="J3" s="351"/>
      <c r="K3" s="351"/>
    </row>
    <row r="4" spans="2:11" ht="15.75" thickBot="1" x14ac:dyDescent="0.3"/>
    <row r="5" spans="2:11" ht="50.1" customHeight="1" x14ac:dyDescent="0.25">
      <c r="C5" s="161" t="s">
        <v>61</v>
      </c>
      <c r="D5" s="162" t="s">
        <v>1</v>
      </c>
      <c r="E5" s="162" t="s">
        <v>2</v>
      </c>
      <c r="F5" s="162" t="s">
        <v>14</v>
      </c>
      <c r="G5" s="162" t="s">
        <v>3</v>
      </c>
      <c r="H5" s="355" t="s">
        <v>4</v>
      </c>
      <c r="I5" s="356"/>
      <c r="J5" s="357"/>
    </row>
    <row r="6" spans="2:11" ht="35.1" customHeight="1" x14ac:dyDescent="0.25">
      <c r="C6" s="163" t="s">
        <v>62</v>
      </c>
      <c r="D6" s="32"/>
      <c r="E6" s="32"/>
      <c r="F6" s="32"/>
      <c r="G6" s="188"/>
      <c r="H6" s="358"/>
      <c r="I6" s="359"/>
      <c r="J6" s="360"/>
    </row>
    <row r="7" spans="2:11" ht="35.1" customHeight="1" x14ac:dyDescent="0.25">
      <c r="C7" s="164" t="s">
        <v>66</v>
      </c>
      <c r="D7" s="33"/>
      <c r="E7" s="33"/>
      <c r="F7" s="33"/>
      <c r="G7" s="189"/>
      <c r="H7" s="367"/>
      <c r="I7" s="368"/>
      <c r="J7" s="369"/>
    </row>
    <row r="8" spans="2:11" ht="35.1" customHeight="1" x14ac:dyDescent="0.25">
      <c r="C8" s="164" t="s">
        <v>63</v>
      </c>
      <c r="D8" s="33"/>
      <c r="E8" s="33"/>
      <c r="F8" s="33"/>
      <c r="G8" s="33"/>
      <c r="H8" s="367"/>
      <c r="I8" s="368"/>
      <c r="J8" s="369"/>
    </row>
    <row r="9" spans="2:11" ht="35.1" customHeight="1" x14ac:dyDescent="0.25">
      <c r="C9" s="165" t="s">
        <v>64</v>
      </c>
      <c r="D9" s="35"/>
      <c r="E9" s="35"/>
      <c r="F9" s="35"/>
      <c r="G9" s="34"/>
      <c r="H9" s="367"/>
      <c r="I9" s="368"/>
      <c r="J9" s="369"/>
    </row>
    <row r="10" spans="2:11" ht="24.95" customHeight="1" thickBot="1" x14ac:dyDescent="0.3">
      <c r="C10" s="166" t="s">
        <v>6</v>
      </c>
      <c r="D10" s="31" t="str">
        <f>IFERROR(COUNTIF(D6:D9,"Sim")/SUM(COUNTIF(D6:D9,{"=Sim","=Não"})),IF(COUNTIF(D6:D9,"=N/A")&gt;=1,"N/A",""))</f>
        <v/>
      </c>
      <c r="E10" s="30" t="str">
        <f>IFERROR(COUNTIF(E6:E9,"Sim")/SUM(COUNTIF(E6:E9,{"=Sim","=Não"})),IF(COUNTIF(E6:E9,"=N/A")&gt;=1,"N/A",""))</f>
        <v/>
      </c>
      <c r="F10" s="30" t="str">
        <f>IFERROR(COUNTIF(F6:F9,"Sim")/SUM(COUNTIF(F6:F9,{"=Sim","=Não"})),IF(COUNTIF(F6:F9,"=N/A")&gt;=1,"N/A",""))</f>
        <v/>
      </c>
      <c r="G10" s="30" t="str">
        <f>IFERROR(COUNTIF(G6:G9,"Sim")/SUM(COUNTIF(G6:G9,{"=Sim","=Não"})),IF(COUNTIF(G6:G9,"=N/A")&gt;=1,"N/A",""))</f>
        <v/>
      </c>
      <c r="H10" s="352"/>
      <c r="I10" s="353"/>
      <c r="J10" s="354"/>
    </row>
    <row r="11" spans="2:11" ht="24.95" customHeight="1" thickBot="1" x14ac:dyDescent="0.3">
      <c r="C11" s="292"/>
      <c r="D11" s="292"/>
      <c r="E11" s="292"/>
      <c r="F11" s="292"/>
      <c r="G11" s="292"/>
      <c r="H11" s="292"/>
    </row>
    <row r="12" spans="2:11" ht="50.1" customHeight="1" x14ac:dyDescent="0.25">
      <c r="C12" s="167" t="s">
        <v>65</v>
      </c>
      <c r="D12" s="162" t="s">
        <v>8</v>
      </c>
      <c r="E12" s="162" t="s">
        <v>9</v>
      </c>
      <c r="F12" s="355" t="s">
        <v>4</v>
      </c>
      <c r="G12" s="356"/>
      <c r="H12" s="356"/>
      <c r="I12" s="356"/>
      <c r="J12" s="357"/>
    </row>
    <row r="13" spans="2:11" ht="35.1" customHeight="1" x14ac:dyDescent="0.25">
      <c r="C13" s="163" t="s">
        <v>62</v>
      </c>
      <c r="D13" s="32"/>
      <c r="E13" s="32"/>
      <c r="F13" s="358"/>
      <c r="G13" s="359"/>
      <c r="H13" s="359"/>
      <c r="I13" s="359"/>
      <c r="J13" s="360"/>
    </row>
    <row r="14" spans="2:11" ht="35.1" customHeight="1" x14ac:dyDescent="0.25">
      <c r="C14" s="164" t="s">
        <v>66</v>
      </c>
      <c r="D14" s="33"/>
      <c r="E14" s="33"/>
      <c r="F14" s="361"/>
      <c r="G14" s="362"/>
      <c r="H14" s="362"/>
      <c r="I14" s="362"/>
      <c r="J14" s="363"/>
    </row>
    <row r="15" spans="2:11" ht="35.1" customHeight="1" x14ac:dyDescent="0.25">
      <c r="C15" s="165" t="s">
        <v>63</v>
      </c>
      <c r="D15" s="34"/>
      <c r="E15" s="34"/>
      <c r="F15" s="364"/>
      <c r="G15" s="365"/>
      <c r="H15" s="365"/>
      <c r="I15" s="365"/>
      <c r="J15" s="366"/>
    </row>
    <row r="16" spans="2:11" ht="24.95" customHeight="1" thickBot="1" x14ac:dyDescent="0.3">
      <c r="C16" s="166" t="s">
        <v>6</v>
      </c>
      <c r="D16" s="24" t="str">
        <f>IFERROR(COUNTIF(D13:D15,"Sim")/SUM(COUNTIF(D13:D15,{"=Sim","=Não"})),IF(COUNTIF(D13:D15,"=N/A")&gt;=1,"N/A",""))</f>
        <v/>
      </c>
      <c r="E16" s="24" t="str">
        <f>IFERROR(COUNTIF(E13:E15,"Sim")/SUM(COUNTIF(E13:E15,{"=Sim","=Não"})),IF(COUNTIF(E13:E15,"=N/A")&gt;=1,"N/A",""))</f>
        <v/>
      </c>
      <c r="F16" s="352"/>
      <c r="G16" s="353"/>
      <c r="H16" s="353"/>
      <c r="I16" s="353"/>
      <c r="J16" s="354"/>
    </row>
    <row r="17" spans="2:11" ht="24.95" customHeight="1" x14ac:dyDescent="0.25"/>
    <row r="18" spans="2:11" s="5" customFormat="1" ht="45" customHeight="1" x14ac:dyDescent="0.25">
      <c r="B18" s="351" t="s">
        <v>67</v>
      </c>
      <c r="C18" s="351"/>
      <c r="D18" s="351"/>
      <c r="E18" s="351"/>
      <c r="F18" s="351"/>
      <c r="G18" s="351"/>
      <c r="H18" s="351"/>
      <c r="I18" s="351"/>
      <c r="J18" s="351"/>
      <c r="K18" s="351"/>
    </row>
    <row r="19" spans="2:11" ht="15.75" thickBot="1" x14ac:dyDescent="0.3"/>
    <row r="20" spans="2:11" ht="50.1" customHeight="1" x14ac:dyDescent="0.25">
      <c r="C20" s="161" t="s">
        <v>177</v>
      </c>
      <c r="D20" s="162" t="s">
        <v>131</v>
      </c>
      <c r="E20" s="355" t="s">
        <v>4</v>
      </c>
      <c r="F20" s="356"/>
      <c r="G20" s="356"/>
      <c r="H20" s="356"/>
      <c r="I20" s="356"/>
      <c r="J20" s="357"/>
    </row>
    <row r="21" spans="2:11" ht="35.1" customHeight="1" x14ac:dyDescent="0.25">
      <c r="C21" s="168" t="s">
        <v>68</v>
      </c>
      <c r="D21" s="32"/>
      <c r="E21" s="374"/>
      <c r="F21" s="375"/>
      <c r="G21" s="375"/>
      <c r="H21" s="375"/>
      <c r="I21" s="375"/>
      <c r="J21" s="376"/>
    </row>
    <row r="22" spans="2:11" ht="35.1" customHeight="1" x14ac:dyDescent="0.25">
      <c r="C22" s="169" t="s">
        <v>69</v>
      </c>
      <c r="D22" s="33"/>
      <c r="E22" s="377"/>
      <c r="F22" s="378"/>
      <c r="G22" s="378"/>
      <c r="H22" s="378"/>
      <c r="I22" s="378"/>
      <c r="J22" s="379"/>
    </row>
    <row r="23" spans="2:11" ht="35.1" customHeight="1" x14ac:dyDescent="0.25">
      <c r="C23" s="170" t="s">
        <v>70</v>
      </c>
      <c r="D23" s="34"/>
      <c r="E23" s="380"/>
      <c r="F23" s="381"/>
      <c r="G23" s="381"/>
      <c r="H23" s="381"/>
      <c r="I23" s="381"/>
      <c r="J23" s="382"/>
    </row>
    <row r="24" spans="2:11" ht="24.95" customHeight="1" thickBot="1" x14ac:dyDescent="0.3">
      <c r="C24" s="166" t="s">
        <v>191</v>
      </c>
      <c r="D24" s="29" t="str">
        <f>IFERROR(COUNTIF(D21:D23,"Sim")/SUM(COUNTIF(D21:D23,{"=Sim","=Não"})),IF(COUNTIF(D21:D23,"=N/A")&gt;=1,"N/A",""))</f>
        <v/>
      </c>
      <c r="E24" s="352"/>
      <c r="F24" s="353"/>
      <c r="G24" s="353"/>
      <c r="H24" s="353"/>
      <c r="I24" s="353"/>
      <c r="J24" s="354"/>
    </row>
    <row r="26" spans="2:11" ht="24.95" customHeight="1" x14ac:dyDescent="0.25"/>
    <row r="27" spans="2:11" ht="20.25" customHeight="1" x14ac:dyDescent="0.25">
      <c r="B27" s="373" t="s">
        <v>176</v>
      </c>
      <c r="C27" s="373"/>
      <c r="D27" s="373"/>
      <c r="E27" s="373"/>
      <c r="F27" s="373"/>
      <c r="G27" s="373"/>
      <c r="H27" s="373"/>
      <c r="I27" s="373"/>
      <c r="J27" s="373"/>
      <c r="K27" s="62"/>
    </row>
    <row r="28" spans="2:11" ht="50.1" customHeight="1" x14ac:dyDescent="0.25">
      <c r="B28" s="370" t="s">
        <v>15</v>
      </c>
      <c r="C28" s="370"/>
      <c r="D28" s="171" t="s">
        <v>1</v>
      </c>
      <c r="E28" s="171" t="s">
        <v>2</v>
      </c>
      <c r="F28" s="171" t="s">
        <v>14</v>
      </c>
      <c r="G28" s="171" t="s">
        <v>3</v>
      </c>
      <c r="H28" s="171" t="s">
        <v>8</v>
      </c>
      <c r="I28" s="171" t="s">
        <v>9</v>
      </c>
      <c r="J28" s="171" t="s">
        <v>36</v>
      </c>
      <c r="K28" s="36"/>
    </row>
    <row r="29" spans="2:11" ht="50.1" customHeight="1" x14ac:dyDescent="0.25">
      <c r="B29" s="371" t="str">
        <f>B3</f>
        <v>Padrão de Desempenho 5.1. A Unidade Sanitária tem um sistema de Monitoria e Avaliação funcional</v>
      </c>
      <c r="C29" s="371"/>
      <c r="D29" s="172" t="str">
        <f>IFERROR(ROUND(D10,2), D10)</f>
        <v/>
      </c>
      <c r="E29" s="173" t="str">
        <f>IFERROR(ROUND(E10,2), E10)</f>
        <v/>
      </c>
      <c r="F29" s="173" t="str">
        <f>IFERROR(ROUND(F10,2), F10)</f>
        <v/>
      </c>
      <c r="G29" s="173" t="str">
        <f>IFERROR(ROUND(G10,2), G10)</f>
        <v/>
      </c>
      <c r="H29" s="173" t="str">
        <f>IFERROR(ROUND(D16,2), D16)</f>
        <v/>
      </c>
      <c r="I29" s="173" t="str">
        <f>IFERROR(ROUND(E16,2), E16)</f>
        <v/>
      </c>
      <c r="J29" s="174"/>
      <c r="K29" s="17"/>
    </row>
    <row r="30" spans="2:11" ht="50.1" customHeight="1" x14ac:dyDescent="0.25">
      <c r="B30" s="372" t="str">
        <f>B18</f>
        <v>Padrão de Desempenho 5.2. A Unidade Sanitária processa e analisa os dados de Monitoria e Avaliação na frequência estabelecida</v>
      </c>
      <c r="C30" s="372"/>
      <c r="D30" s="175"/>
      <c r="E30" s="176"/>
      <c r="F30" s="176"/>
      <c r="G30" s="176"/>
      <c r="H30" s="176"/>
      <c r="I30" s="176"/>
      <c r="J30" s="177" t="str">
        <f>IFERROR(ROUND(D24,2), D24)</f>
        <v/>
      </c>
      <c r="K30" s="17"/>
    </row>
    <row r="31" spans="2:11" ht="16.5" x14ac:dyDescent="0.25">
      <c r="B31" s="25"/>
      <c r="C31" s="26"/>
      <c r="D31" s="25"/>
      <c r="E31" s="25"/>
      <c r="F31" s="25"/>
      <c r="G31" s="25"/>
      <c r="H31" s="25"/>
      <c r="I31" s="25"/>
      <c r="J31" s="25"/>
      <c r="K31" s="25"/>
    </row>
    <row r="32" spans="2:11" x14ac:dyDescent="0.25">
      <c r="B32" s="8"/>
      <c r="C32" s="8"/>
      <c r="D32" s="8"/>
      <c r="E32" s="8"/>
      <c r="F32" s="8"/>
      <c r="G32" s="8"/>
      <c r="H32" s="8"/>
      <c r="I32" s="8"/>
      <c r="J32" s="8"/>
      <c r="K32" s="8"/>
    </row>
  </sheetData>
  <sheetProtection sheet="1" objects="1" scenarios="1"/>
  <mergeCells count="23">
    <mergeCell ref="B28:C28"/>
    <mergeCell ref="B29:C29"/>
    <mergeCell ref="B30:C30"/>
    <mergeCell ref="B27:J27"/>
    <mergeCell ref="F16:J16"/>
    <mergeCell ref="E20:J20"/>
    <mergeCell ref="E21:J21"/>
    <mergeCell ref="E22:J22"/>
    <mergeCell ref="E23:J23"/>
    <mergeCell ref="E24:J24"/>
    <mergeCell ref="B3:K3"/>
    <mergeCell ref="B18:K18"/>
    <mergeCell ref="H10:J10"/>
    <mergeCell ref="F12:J12"/>
    <mergeCell ref="F13:J13"/>
    <mergeCell ref="F14:J14"/>
    <mergeCell ref="F15:J15"/>
    <mergeCell ref="C11:H11"/>
    <mergeCell ref="H5:J5"/>
    <mergeCell ref="H6:J6"/>
    <mergeCell ref="H7:J7"/>
    <mergeCell ref="H8:J8"/>
    <mergeCell ref="H9:J9"/>
  </mergeCells>
  <conditionalFormatting sqref="D29:J30">
    <cfRule type="iconSet" priority="1">
      <iconSet iconSet="3Symbols2">
        <cfvo type="percent" val="0"/>
        <cfvo type="num" val="0.66"/>
        <cfvo type="num" val="0.86"/>
      </iconSet>
    </cfRule>
  </conditionalFormatting>
  <dataValidations count="1">
    <dataValidation type="list" allowBlank="1" showInputMessage="1" showErrorMessage="1" sqref="D6:G9 D13:E15 D21:D23">
      <formula1>Mainlist</formula1>
    </dataValidation>
  </dataValidations>
  <printOptions horizontalCentered="1"/>
  <pageMargins left="0.7" right="0.7" top="0.75" bottom="0.75" header="0.3" footer="0.3"/>
  <pageSetup paperSize="9" scale="54" fitToHeight="0" orientation="portrait" r:id="rId1"/>
  <headerFooter>
    <oddHeader>&amp;LPadrão de Desempenho 5. Monitoria e Avaliação</oddHeader>
    <oddFooter>&amp;RPg.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4"/>
  <sheetViews>
    <sheetView workbookViewId="0">
      <selection sqref="A1:A3"/>
    </sheetView>
  </sheetViews>
  <sheetFormatPr defaultRowHeight="15" x14ac:dyDescent="0.25"/>
  <sheetData>
    <row r="1" spans="1:2" x14ac:dyDescent="0.25">
      <c r="A1" s="53" t="s">
        <v>13</v>
      </c>
      <c r="B1" s="53" t="s">
        <v>13</v>
      </c>
    </row>
    <row r="2" spans="1:2" x14ac:dyDescent="0.25">
      <c r="A2" s="53" t="s">
        <v>71</v>
      </c>
      <c r="B2" s="53" t="s">
        <v>71</v>
      </c>
    </row>
    <row r="3" spans="1:2" x14ac:dyDescent="0.25">
      <c r="A3" s="53" t="s">
        <v>5</v>
      </c>
      <c r="B3" s="53" t="s">
        <v>5</v>
      </c>
    </row>
    <row r="4" spans="1:2" x14ac:dyDescent="0.25">
      <c r="B4" s="53" t="s">
        <v>92</v>
      </c>
    </row>
  </sheetData>
  <sheetProtection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Capa e Orientações</vt:lpstr>
      <vt:lpstr>SÍNTESE</vt:lpstr>
      <vt:lpstr>Padrão 1. Equip e Materiais</vt:lpstr>
      <vt:lpstr>Padrão 2. Assistência Clínica</vt:lpstr>
      <vt:lpstr>Padrão 3. Recursos Humanos</vt:lpstr>
      <vt:lpstr>Padrão 4. Logística</vt:lpstr>
      <vt:lpstr>Padrão 5. M&amp;A</vt:lpstr>
      <vt:lpstr>Lists</vt:lpstr>
      <vt:lpstr>'Padrão 1. Equip e Materiais'!_Toc468275254</vt:lpstr>
      <vt:lpstr>'Padrão 2. Assistência Clínica'!_Toc468275254</vt:lpstr>
      <vt:lpstr>'Padrão 3. Recursos Humanos'!_Toc468275254</vt:lpstr>
      <vt:lpstr>'Padrão 4. Logística'!_Toc468275254</vt:lpstr>
      <vt:lpstr>'Padrão 5. M&amp;A'!_Toc468275254</vt:lpstr>
      <vt:lpstr>SÍNTESE!_Toc468275254</vt:lpstr>
      <vt:lpstr>Mainlist</vt:lpstr>
      <vt:lpstr>MasterList2</vt:lpstr>
      <vt:lpstr>'Capa e Orientações'!Print_Area</vt:lpstr>
      <vt:lpstr>'Padrão 1. Equip e Materiais'!Print_Area</vt:lpstr>
      <vt:lpstr>'Padrão 2. Assistência Clínica'!Print_Area</vt:lpstr>
      <vt:lpstr>'Padrão 3. Recursos Humanos'!Print_Area</vt:lpstr>
      <vt:lpstr>'Padrão 4. Logística'!Print_Area</vt:lpstr>
      <vt:lpstr>'Padrão 5. M&amp;A'!Print_Area</vt:lpstr>
      <vt:lpstr>SÍNTESE!Print_Area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Padrões de Qualidade para Medição de Desempenho dos Serviços do Programa de Reabilitação Nutricional</dc:title>
  <dc:creator/>
  <cp:lastModifiedBy>Heather Finegan</cp:lastModifiedBy>
  <cp:lastPrinted>2017-12-01T14:36:30Z</cp:lastPrinted>
  <dcterms:created xsi:type="dcterms:W3CDTF">2017-07-05T19:32:00Z</dcterms:created>
  <dcterms:modified xsi:type="dcterms:W3CDTF">2017-12-07T19:27:13Z</dcterms:modified>
</cp:coreProperties>
</file>